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24240" windowHeight="136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<sst xmlns="http://schemas.openxmlformats.org/spreadsheetml/2006/main" count="303" uniqueCount="87">
  <si>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</si>
  <si>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</si>
  <si>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</si>
  <si>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</si>
  <si>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</si>
  <si>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</si>
  <si>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</si>
  <si>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</si>
  <si>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</si>
  <si>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</si>
  <si>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</si>
  <si>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</si>
  <si>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</si>
  <si>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</si>
  <si>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</si>
  <si>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</si>
  <si>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</si>
  <si>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</si>
  <si>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</si>
  <si>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</si>
  <si>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</si>
  <si>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</si>
  <si>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</si>
  <si>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</si>
  <si>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</si>
  <si>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</si>
  <si>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</si>
  <si>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</si>
  <si>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</si>
  <si>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</si>
  <si>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</si>
  <si>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</si>
  <si>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</si>
  <si>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</si>
  <si>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</si>
  <si>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</si>
  <si>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С.А. Сурдина</t>
  </si>
  <si>
    <t>каша вязкая молочная кукурузная</t>
  </si>
  <si>
    <t>54-2к-2020</t>
  </si>
  <si>
    <t>сыр твердых сортов в нарезке</t>
  </si>
  <si>
    <t>54-1з-2020</t>
  </si>
  <si>
    <t>54-2гн-2020</t>
  </si>
  <si>
    <t>Хлеб пшеничный</t>
  </si>
  <si>
    <t>пром</t>
  </si>
  <si>
    <t>яблоко</t>
  </si>
  <si>
    <t>Хлеб ржано - пшеничный</t>
  </si>
  <si>
    <t>МБОУ "Междуреченская основная общеобразовательная школа</t>
  </si>
  <si>
    <t>котлеты из курицы, картофельное пюре</t>
  </si>
  <si>
    <t>54-11г-2020</t>
  </si>
  <si>
    <t>Салат из отварной свеклы</t>
  </si>
  <si>
    <t>54-13з-2020</t>
  </si>
  <si>
    <t>54-3гн-2020</t>
  </si>
  <si>
    <t>банан</t>
  </si>
  <si>
    <t>соус красный основной</t>
  </si>
  <si>
    <t>54-3соус-2020</t>
  </si>
  <si>
    <t>запеканка из творога</t>
  </si>
  <si>
    <t>чай с сахаром и молоком</t>
  </si>
  <si>
    <t>джем из абрикоса</t>
  </si>
  <si>
    <t>54-1т-2020</t>
  </si>
  <si>
    <t>рыба тушенная в томате с овощами макароны отварные</t>
  </si>
  <si>
    <t>салат избелокачанной капусты</t>
  </si>
  <si>
    <t>54-7з-2020</t>
  </si>
  <si>
    <t>компот из сухофруктов</t>
  </si>
  <si>
    <t>шницель из говядины Картофельное пюре</t>
  </si>
  <si>
    <t>салат из моркови и яблок</t>
  </si>
  <si>
    <t>54-11-2020</t>
  </si>
  <si>
    <t>чай с сахаром</t>
  </si>
  <si>
    <t>апельсины</t>
  </si>
  <si>
    <t>соус молочный натуральный</t>
  </si>
  <si>
    <t>54-5соус-2020</t>
  </si>
  <si>
    <t>каша вязкая молочная пшенная</t>
  </si>
  <si>
    <t>54-6г-2020</t>
  </si>
  <si>
    <t>какао с молоком</t>
  </si>
  <si>
    <t>54-21гн-2020</t>
  </si>
  <si>
    <t>курица тушенная с морковью каша гречневая рассыпчатая</t>
  </si>
  <si>
    <t xml:space="preserve">витошка </t>
  </si>
  <si>
    <t>54-1г-2020</t>
  </si>
  <si>
    <t>котлета из курицы рис отварной</t>
  </si>
  <si>
    <t>Салат из белокачанной капусты</t>
  </si>
  <si>
    <t>соус молочный</t>
  </si>
  <si>
    <t>Котлета рыбная **картофель отварной в молоке</t>
  </si>
  <si>
    <t>кофейный напиток</t>
  </si>
  <si>
    <t>54-10г-2020</t>
  </si>
  <si>
    <t>54-23н-2020</t>
  </si>
  <si>
    <t>джем фруктовый**</t>
  </si>
  <si>
    <t>54-4гн-2020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</si>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</sst>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11" fillId="2" borderId="2" xfId="0" applyNumberFormat="1" applyFont="1" applyFill="1" applyBorder="1" applyProtection="1">
      <protection locked="0"/>
    </xf>
    <xf numFmtId="1" fontId="11" fillId="2" borderId="17" xfId="0" applyNumberFormat="1" applyFont="1" applyFill="1" applyBorder="1" applyProtection="1">
      <protection locked="0"/>
    </xf>
    <xf numFmtId="1" fontId="11" fillId="2" borderId="3" xfId="0" applyNumberFormat="1" applyFont="1" applyFill="1" applyBorder="1" applyProtection="1">
      <protection locked="0"/>
    </xf>
    <xf numFmtId="1" fontId="11" fillId="2" borderId="23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1" t="s">
        <v>46</v>
      </c>
      <c r="D1" s="72"/>
      <c r="E1" s="72"/>
      <c r="F1" s="13" t="s">
        <v>16</v>
      </c>
      <c r="G1" s="2" t="s">
        <v>17</v>
      </c>
      <c r="H1" s="73" t="s">
        <v>35</v>
      </c>
      <c r="I1" s="73"/>
      <c r="J1" s="73"/>
      <c r="K1" s="73"/>
    </row>
    <row r="2" spans="1:11" ht="18" x14ac:dyDescent="0.2">
      <c r="A2" s="36" t="s">
        <v>6</v>
      </c>
      <c r="C2" s="2"/>
      <c r="G2" s="2" t="s">
        <v>18</v>
      </c>
      <c r="H2" s="73" t="s">
        <v>36</v>
      </c>
      <c r="I2" s="73"/>
      <c r="J2" s="73"/>
      <c r="K2" s="7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4">
        <v>45170</v>
      </c>
      <c r="I3" s="75"/>
      <c r="J3" s="75"/>
      <c r="K3" s="75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 x14ac:dyDescent="0.3">
      <c r="A6" s="21">
        <v>1</v>
      </c>
      <c r="B6" s="22">
        <v>1</v>
      </c>
      <c r="C6" s="23" t="s">
        <v>20</v>
      </c>
      <c r="D6" s="5" t="s">
        <v>21</v>
      </c>
      <c r="E6" s="45" t="s">
        <v>37</v>
      </c>
      <c r="F6" s="46">
        <v>200</v>
      </c>
      <c r="G6" s="46">
        <v>7.2</v>
      </c>
      <c r="H6" s="46">
        <v>9.1999999999999993</v>
      </c>
      <c r="I6" s="47">
        <v>44</v>
      </c>
      <c r="J6" s="48">
        <v>288</v>
      </c>
      <c r="K6" s="6" t="s">
        <v>38</v>
      </c>
    </row>
    <row r="7" spans="1:11" ht="15" x14ac:dyDescent="0.25">
      <c r="A7" s="24"/>
      <c r="B7" s="16"/>
      <c r="C7" s="11"/>
      <c r="D7" s="6"/>
      <c r="E7" s="49" t="s">
        <v>39</v>
      </c>
      <c r="F7" s="50">
        <v>15</v>
      </c>
      <c r="G7" s="50">
        <v>3.5</v>
      </c>
      <c r="H7" s="50">
        <v>4.4000000000000004</v>
      </c>
      <c r="I7" s="51">
        <v>0</v>
      </c>
      <c r="J7" s="52">
        <v>54</v>
      </c>
      <c r="K7" s="53" t="s">
        <v>40</v>
      </c>
    </row>
    <row r="8" spans="1:11" ht="15" x14ac:dyDescent="0.25">
      <c r="A8" s="24"/>
      <c r="B8" s="16"/>
      <c r="C8" s="11"/>
      <c r="D8" s="7" t="s">
        <v>22</v>
      </c>
      <c r="E8" s="45" t="s">
        <v>66</v>
      </c>
      <c r="F8" s="46">
        <v>200</v>
      </c>
      <c r="G8" s="46">
        <v>0.2</v>
      </c>
      <c r="H8" s="46">
        <v>0</v>
      </c>
      <c r="I8" s="47">
        <v>6.4</v>
      </c>
      <c r="J8" s="52">
        <v>27</v>
      </c>
      <c r="K8" s="6" t="s">
        <v>41</v>
      </c>
    </row>
    <row r="9" spans="1:11" ht="15" x14ac:dyDescent="0.25">
      <c r="A9" s="24"/>
      <c r="B9" s="16"/>
      <c r="C9" s="11"/>
      <c r="D9" s="7" t="s">
        <v>23</v>
      </c>
      <c r="E9" s="45" t="s">
        <v>42</v>
      </c>
      <c r="F9" s="46">
        <v>15</v>
      </c>
      <c r="G9" s="46">
        <v>1</v>
      </c>
      <c r="H9" s="46">
        <v>0</v>
      </c>
      <c r="I9" s="47">
        <v>7</v>
      </c>
      <c r="J9" s="52">
        <v>35</v>
      </c>
      <c r="K9" s="54" t="s">
        <v>43</v>
      </c>
    </row>
    <row r="10" spans="1:11" ht="15.75" thickBot="1" x14ac:dyDescent="0.3">
      <c r="A10" s="24"/>
      <c r="B10" s="16"/>
      <c r="C10" s="11"/>
      <c r="D10" s="7" t="s">
        <v>24</v>
      </c>
      <c r="E10" s="55" t="s">
        <v>44</v>
      </c>
      <c r="F10" s="52">
        <v>150</v>
      </c>
      <c r="G10" s="56">
        <v>0.6</v>
      </c>
      <c r="H10" s="56">
        <v>0.6</v>
      </c>
      <c r="I10" s="57">
        <v>14.7</v>
      </c>
      <c r="J10" s="52">
        <v>67</v>
      </c>
      <c r="K10" s="54" t="s">
        <v>43</v>
      </c>
    </row>
    <row r="11" spans="1:11" ht="15" x14ac:dyDescent="0.25">
      <c r="A11" s="24"/>
      <c r="B11" s="16"/>
      <c r="C11" s="11"/>
      <c r="D11" s="6"/>
      <c r="E11" s="45" t="s">
        <v>45</v>
      </c>
      <c r="F11" s="52">
        <v>15</v>
      </c>
      <c r="G11" s="46">
        <v>1</v>
      </c>
      <c r="H11" s="46">
        <v>0</v>
      </c>
      <c r="I11" s="47">
        <v>5</v>
      </c>
      <c r="J11" s="52">
        <v>26</v>
      </c>
      <c r="K11" s="54" t="s">
        <v>43</v>
      </c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595</v>
      </c>
      <c r="G13" s="20">
        <f t="shared" ref="G13:J13" si="0">SUM(G6:G12)</f>
        <v>13.499999999999998</v>
      </c>
      <c r="H13" s="20">
        <f t="shared" si="0"/>
        <v>14.2</v>
      </c>
      <c r="I13" s="20">
        <f t="shared" si="0"/>
        <v>77.099999999999994</v>
      </c>
      <c r="J13" s="20">
        <f t="shared" si="0"/>
        <v>497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 thickBot="1" x14ac:dyDescent="0.3">
      <c r="A15" s="24"/>
      <c r="B15" s="16"/>
      <c r="C15" s="11"/>
      <c r="D15" s="7" t="s">
        <v>27</v>
      </c>
      <c r="E15" s="45"/>
      <c r="F15" s="41"/>
      <c r="G15" s="41"/>
      <c r="H15" s="41"/>
      <c r="I15" s="41"/>
      <c r="J15" s="41"/>
      <c r="K15" s="42"/>
    </row>
    <row r="16" spans="1:11" ht="15" x14ac:dyDescent="0.25">
      <c r="A16" s="24"/>
      <c r="B16" s="16"/>
      <c r="C16" s="11"/>
      <c r="D16" s="7" t="s">
        <v>28</v>
      </c>
      <c r="E16" s="49"/>
      <c r="F16" s="41"/>
      <c r="G16" s="41"/>
      <c r="H16" s="41"/>
      <c r="I16" s="41"/>
      <c r="J16" s="41"/>
      <c r="K16" s="42"/>
    </row>
    <row r="17" spans="1:11" ht="15" x14ac:dyDescent="0.25">
      <c r="A17" s="24"/>
      <c r="B17" s="16"/>
      <c r="C17" s="11"/>
      <c r="D17" s="7" t="s">
        <v>29</v>
      </c>
      <c r="E17" s="45"/>
      <c r="F17" s="41"/>
      <c r="G17" s="41"/>
      <c r="H17" s="41"/>
      <c r="I17" s="41"/>
      <c r="J17" s="41"/>
      <c r="K17" s="42"/>
    </row>
    <row r="18" spans="1:11" ht="15" x14ac:dyDescent="0.25">
      <c r="A18" s="24"/>
      <c r="B18" s="16"/>
      <c r="C18" s="11"/>
      <c r="D18" s="7" t="s">
        <v>30</v>
      </c>
      <c r="E18" s="45"/>
      <c r="F18" s="41"/>
      <c r="G18" s="41"/>
      <c r="H18" s="41"/>
      <c r="I18" s="41"/>
      <c r="J18" s="41"/>
      <c r="K18" s="42"/>
    </row>
    <row r="19" spans="1:11" ht="15" x14ac:dyDescent="0.25">
      <c r="A19" s="24"/>
      <c r="B19" s="16"/>
      <c r="C19" s="11"/>
      <c r="D19" s="7" t="s">
        <v>31</v>
      </c>
      <c r="E19" s="61"/>
      <c r="F19" s="41"/>
      <c r="G19" s="41"/>
      <c r="H19" s="41"/>
      <c r="I19" s="41"/>
      <c r="J19" s="41"/>
      <c r="K19" s="42"/>
    </row>
    <row r="20" spans="1:11" ht="15" x14ac:dyDescent="0.25">
      <c r="A20" s="24"/>
      <c r="B20" s="16"/>
      <c r="C20" s="11"/>
      <c r="D20" s="7" t="s">
        <v>32</v>
      </c>
      <c r="E20" s="45"/>
      <c r="F20" s="41"/>
      <c r="G20" s="41"/>
      <c r="H20" s="41"/>
      <c r="I20" s="41"/>
      <c r="J20" s="41"/>
      <c r="K20" s="42"/>
    </row>
    <row r="21" spans="1:11" ht="15" x14ac:dyDescent="0.25">
      <c r="A21" s="24"/>
      <c r="B21" s="16"/>
      <c r="C21" s="11"/>
      <c r="D21" s="6"/>
      <c r="E21" s="45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6" t="s">
        <v>4</v>
      </c>
      <c r="D24" s="77"/>
      <c r="E24" s="32"/>
      <c r="F24" s="33">
        <f>F13+F23</f>
        <v>595</v>
      </c>
      <c r="G24" s="33">
        <f t="shared" ref="G24:J24" si="2">G13+G23</f>
        <v>13.499999999999998</v>
      </c>
      <c r="H24" s="33">
        <f t="shared" si="2"/>
        <v>14.2</v>
      </c>
      <c r="I24" s="33">
        <f t="shared" si="2"/>
        <v>77.099999999999994</v>
      </c>
      <c r="J24" s="33">
        <f t="shared" si="2"/>
        <v>497</v>
      </c>
      <c r="K24" s="33"/>
    </row>
    <row r="25" spans="1:11" ht="15.75" thickBot="1" x14ac:dyDescent="0.3">
      <c r="A25" s="15">
        <v>1</v>
      </c>
      <c r="B25" s="16">
        <v>2</v>
      </c>
      <c r="C25" s="23" t="s">
        <v>20</v>
      </c>
      <c r="D25" s="5" t="s">
        <v>21</v>
      </c>
      <c r="E25" s="45" t="s">
        <v>47</v>
      </c>
      <c r="F25" s="46">
        <v>240</v>
      </c>
      <c r="G25" s="46">
        <v>20.3</v>
      </c>
      <c r="H25" s="46">
        <v>9.1</v>
      </c>
      <c r="I25" s="47">
        <v>31.8</v>
      </c>
      <c r="J25" s="58">
        <v>61</v>
      </c>
      <c r="K25" s="6" t="s">
        <v>48</v>
      </c>
    </row>
    <row r="26" spans="1:11" ht="15" x14ac:dyDescent="0.25">
      <c r="A26" s="15"/>
      <c r="B26" s="16"/>
      <c r="C26" s="11"/>
      <c r="D26" s="6"/>
      <c r="E26" s="49" t="s">
        <v>49</v>
      </c>
      <c r="F26" s="50">
        <v>80</v>
      </c>
      <c r="G26" s="50">
        <v>1.1000000000000001</v>
      </c>
      <c r="H26" s="50">
        <v>3.6</v>
      </c>
      <c r="I26" s="51">
        <v>6.1</v>
      </c>
      <c r="J26" s="59">
        <v>291</v>
      </c>
      <c r="K26" s="53" t="s">
        <v>50</v>
      </c>
    </row>
    <row r="27" spans="1:11" ht="15" x14ac:dyDescent="0.25">
      <c r="A27" s="15"/>
      <c r="B27" s="16"/>
      <c r="C27" s="11"/>
      <c r="D27" s="7" t="s">
        <v>22</v>
      </c>
      <c r="E27" s="45" t="s">
        <v>86</v>
      </c>
      <c r="F27" s="46">
        <v>200</v>
      </c>
      <c r="G27" s="46">
        <v>0.2</v>
      </c>
      <c r="H27" s="46">
        <v>0</v>
      </c>
      <c r="I27" s="47">
        <v>6.6</v>
      </c>
      <c r="J27" s="59">
        <v>2</v>
      </c>
      <c r="K27" s="6" t="s">
        <v>51</v>
      </c>
    </row>
    <row r="28" spans="1:11" ht="15" x14ac:dyDescent="0.25">
      <c r="A28" s="15"/>
      <c r="B28" s="16"/>
      <c r="C28" s="11"/>
      <c r="D28" s="7" t="s">
        <v>23</v>
      </c>
      <c r="E28" s="45" t="s">
        <v>42</v>
      </c>
      <c r="F28" s="46">
        <v>30</v>
      </c>
      <c r="G28" s="46">
        <v>2.2999999999999998</v>
      </c>
      <c r="H28" s="46">
        <v>0.2</v>
      </c>
      <c r="I28" s="47">
        <v>14.8</v>
      </c>
      <c r="J28" s="59">
        <v>70</v>
      </c>
      <c r="K28" s="60" t="s">
        <v>43</v>
      </c>
    </row>
    <row r="29" spans="1:11" ht="15.75" thickBot="1" x14ac:dyDescent="0.3">
      <c r="A29" s="15"/>
      <c r="B29" s="16"/>
      <c r="C29" s="11"/>
      <c r="D29" s="7" t="s">
        <v>24</v>
      </c>
      <c r="E29" s="61" t="s">
        <v>52</v>
      </c>
      <c r="F29" s="59">
        <v>120</v>
      </c>
      <c r="G29" s="56">
        <v>1.8</v>
      </c>
      <c r="H29" s="56">
        <v>0</v>
      </c>
      <c r="I29" s="57">
        <v>26.9</v>
      </c>
      <c r="J29" s="59">
        <v>115</v>
      </c>
      <c r="K29" s="60" t="s">
        <v>43</v>
      </c>
    </row>
    <row r="30" spans="1:11" ht="15" x14ac:dyDescent="0.25">
      <c r="A30" s="15"/>
      <c r="B30" s="16"/>
      <c r="C30" s="11"/>
      <c r="D30" s="6"/>
      <c r="E30" s="45" t="s">
        <v>53</v>
      </c>
      <c r="F30" s="46">
        <v>30</v>
      </c>
      <c r="G30" s="46">
        <v>1.1000000000000001</v>
      </c>
      <c r="H30" s="46">
        <v>2.2000000000000002</v>
      </c>
      <c r="I30" s="47">
        <v>2.9</v>
      </c>
      <c r="J30" s="59">
        <v>36</v>
      </c>
      <c r="K30" s="6" t="s">
        <v>54</v>
      </c>
    </row>
    <row r="31" spans="1:11" ht="15" x14ac:dyDescent="0.25">
      <c r="A31" s="15"/>
      <c r="B31" s="16"/>
      <c r="C31" s="11"/>
      <c r="D31" s="6"/>
      <c r="E31" s="45" t="s">
        <v>45</v>
      </c>
      <c r="F31" s="46">
        <v>15</v>
      </c>
      <c r="G31" s="46">
        <v>1</v>
      </c>
      <c r="H31" s="46">
        <v>0</v>
      </c>
      <c r="I31" s="47">
        <v>5</v>
      </c>
      <c r="J31" s="59">
        <v>26</v>
      </c>
      <c r="K31" s="60" t="s">
        <v>43</v>
      </c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715</v>
      </c>
      <c r="G32" s="20">
        <f t="shared" ref="G32" si="3">SUM(G25:G31)</f>
        <v>27.800000000000004</v>
      </c>
      <c r="H32" s="20">
        <f t="shared" ref="H32" si="4">SUM(H25:H31)</f>
        <v>15.099999999999998</v>
      </c>
      <c r="I32" s="20">
        <f t="shared" ref="I32" si="5">SUM(I25:I31)</f>
        <v>94.1</v>
      </c>
      <c r="J32" s="20">
        <f t="shared" ref="J32" si="6">SUM(J25:J31)</f>
        <v>601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 x14ac:dyDescent="0.25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5" x14ac:dyDescent="0.25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5" x14ac:dyDescent="0.25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5" x14ac:dyDescent="0.25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5" x14ac:dyDescent="0.2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 x14ac:dyDescent="0.2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6" t="s">
        <v>4</v>
      </c>
      <c r="D43" s="77"/>
      <c r="E43" s="32"/>
      <c r="F43" s="33">
        <f>F32+F42</f>
        <v>715</v>
      </c>
      <c r="G43" s="33">
        <f t="shared" ref="G43" si="11">G32+G42</f>
        <v>27.800000000000004</v>
      </c>
      <c r="H43" s="33">
        <f t="shared" ref="H43" si="12">H32+H42</f>
        <v>15.099999999999998</v>
      </c>
      <c r="I43" s="33">
        <f t="shared" ref="I43" si="13">I32+I42</f>
        <v>94.1</v>
      </c>
      <c r="J43" s="33">
        <f t="shared" ref="J43" si="14">J32+J42</f>
        <v>601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5" t="s">
        <v>55</v>
      </c>
      <c r="F44" s="46">
        <v>150</v>
      </c>
      <c r="G44" s="46">
        <v>29.7</v>
      </c>
      <c r="H44" s="46">
        <v>10.7</v>
      </c>
      <c r="I44" s="47">
        <v>21.6</v>
      </c>
      <c r="J44" s="58">
        <v>301</v>
      </c>
      <c r="K44" s="6" t="s">
        <v>58</v>
      </c>
    </row>
    <row r="45" spans="1:11" ht="15" x14ac:dyDescent="0.25">
      <c r="A45" s="24"/>
      <c r="B45" s="16"/>
      <c r="C45" s="11"/>
      <c r="D45" s="6"/>
      <c r="E45" s="61"/>
      <c r="F45" s="59"/>
      <c r="G45" s="59"/>
      <c r="H45" s="59"/>
      <c r="I45" s="59"/>
      <c r="J45" s="59"/>
      <c r="K45" s="60"/>
    </row>
    <row r="46" spans="1:11" ht="15" x14ac:dyDescent="0.25">
      <c r="A46" s="24"/>
      <c r="B46" s="16"/>
      <c r="C46" s="11"/>
      <c r="D46" s="7" t="s">
        <v>22</v>
      </c>
      <c r="E46" s="45" t="s">
        <v>56</v>
      </c>
      <c r="F46" s="46">
        <v>200</v>
      </c>
      <c r="G46" s="46">
        <v>0.2</v>
      </c>
      <c r="H46" s="46">
        <v>0</v>
      </c>
      <c r="I46" s="47">
        <v>26.8</v>
      </c>
      <c r="J46" s="59">
        <v>27</v>
      </c>
      <c r="K46" s="6" t="s">
        <v>41</v>
      </c>
    </row>
    <row r="47" spans="1:11" ht="15" x14ac:dyDescent="0.25">
      <c r="A47" s="24"/>
      <c r="B47" s="16"/>
      <c r="C47" s="11"/>
      <c r="D47" s="7" t="s">
        <v>23</v>
      </c>
      <c r="E47" s="45" t="s">
        <v>42</v>
      </c>
      <c r="F47" s="46">
        <v>45</v>
      </c>
      <c r="G47" s="46">
        <v>1</v>
      </c>
      <c r="H47" s="46">
        <v>0</v>
      </c>
      <c r="I47" s="47">
        <v>7</v>
      </c>
      <c r="J47" s="59">
        <v>35</v>
      </c>
      <c r="K47" s="60" t="s">
        <v>43</v>
      </c>
    </row>
    <row r="48" spans="1:11" ht="15.75" thickBot="1" x14ac:dyDescent="0.3">
      <c r="A48" s="24"/>
      <c r="B48" s="16"/>
      <c r="C48" s="11"/>
      <c r="D48" s="7" t="s">
        <v>24</v>
      </c>
      <c r="E48" s="62" t="s">
        <v>44</v>
      </c>
      <c r="F48" s="56">
        <v>150</v>
      </c>
      <c r="G48" s="56">
        <v>0.6</v>
      </c>
      <c r="H48" s="56">
        <v>0.6</v>
      </c>
      <c r="I48" s="57">
        <v>14.7</v>
      </c>
      <c r="J48" s="59">
        <v>67</v>
      </c>
      <c r="K48" s="60" t="s">
        <v>43</v>
      </c>
    </row>
    <row r="49" spans="1:11" ht="15" x14ac:dyDescent="0.25">
      <c r="A49" s="24"/>
      <c r="B49" s="16"/>
      <c r="C49" s="11"/>
      <c r="D49" s="6"/>
      <c r="E49" s="45" t="s">
        <v>45</v>
      </c>
      <c r="F49" s="46">
        <v>25</v>
      </c>
      <c r="G49" s="46">
        <v>1</v>
      </c>
      <c r="H49" s="46">
        <v>0</v>
      </c>
      <c r="I49" s="47">
        <v>5</v>
      </c>
      <c r="J49" s="59">
        <v>26</v>
      </c>
      <c r="K49" s="60" t="s">
        <v>43</v>
      </c>
    </row>
    <row r="50" spans="1:11" ht="15" x14ac:dyDescent="0.25">
      <c r="A50" s="24"/>
      <c r="B50" s="16"/>
      <c r="C50" s="11"/>
      <c r="D50" s="6"/>
      <c r="E50" s="45" t="s">
        <v>57</v>
      </c>
      <c r="F50" s="46">
        <v>20</v>
      </c>
      <c r="G50" s="46">
        <v>0.1</v>
      </c>
      <c r="H50" s="46">
        <v>0</v>
      </c>
      <c r="I50" s="47">
        <v>14.4</v>
      </c>
      <c r="J50" s="59">
        <v>58</v>
      </c>
      <c r="K50" s="60" t="s">
        <v>43</v>
      </c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5">SUM(G44:G50)</f>
        <v>32.6</v>
      </c>
      <c r="H51" s="20">
        <f t="shared" ref="H51" si="16">SUM(H44:H50)</f>
        <v>11.299999999999999</v>
      </c>
      <c r="I51" s="20">
        <f t="shared" ref="I51" si="17">SUM(I44:I50)</f>
        <v>89.500000000000014</v>
      </c>
      <c r="J51" s="20">
        <f t="shared" ref="J51" si="18">SUM(J44:J50)</f>
        <v>514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 x14ac:dyDescent="0.25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5" x14ac:dyDescent="0.25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5" x14ac:dyDescent="0.25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5" x14ac:dyDescent="0.25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5" x14ac:dyDescent="0.2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 x14ac:dyDescent="0.25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6" t="s">
        <v>4</v>
      </c>
      <c r="D62" s="77"/>
      <c r="E62" s="32"/>
      <c r="F62" s="33">
        <f>F51+F61</f>
        <v>590</v>
      </c>
      <c r="G62" s="33">
        <f t="shared" ref="G62" si="23">G51+G61</f>
        <v>32.6</v>
      </c>
      <c r="H62" s="33">
        <f t="shared" ref="H62" si="24">H51+H61</f>
        <v>11.299999999999999</v>
      </c>
      <c r="I62" s="33">
        <f t="shared" ref="I62" si="25">I51+I61</f>
        <v>89.500000000000014</v>
      </c>
      <c r="J62" s="33">
        <f t="shared" ref="J62" si="26">J51+J61</f>
        <v>514</v>
      </c>
      <c r="K62" s="33"/>
    </row>
    <row r="63" spans="1:11" ht="30.75" thickBot="1" x14ac:dyDescent="0.3">
      <c r="A63" s="21">
        <v>1</v>
      </c>
      <c r="B63" s="22">
        <v>4</v>
      </c>
      <c r="C63" s="23" t="s">
        <v>20</v>
      </c>
      <c r="D63" s="5" t="s">
        <v>21</v>
      </c>
      <c r="E63" s="63" t="s">
        <v>59</v>
      </c>
      <c r="F63" s="64">
        <v>240</v>
      </c>
      <c r="G63" s="64">
        <v>17.600000000000001</v>
      </c>
      <c r="H63" s="64">
        <v>11.6</v>
      </c>
      <c r="I63" s="65">
        <v>38.5</v>
      </c>
      <c r="J63" s="58">
        <v>329</v>
      </c>
      <c r="K63" s="66" t="s">
        <v>48</v>
      </c>
    </row>
    <row r="64" spans="1:11" ht="15" x14ac:dyDescent="0.25">
      <c r="A64" s="24"/>
      <c r="B64" s="16"/>
      <c r="C64" s="11"/>
      <c r="D64" s="6"/>
      <c r="E64" s="49" t="s">
        <v>60</v>
      </c>
      <c r="F64" s="50">
        <v>80</v>
      </c>
      <c r="G64" s="50">
        <v>2</v>
      </c>
      <c r="H64" s="50">
        <v>8.1</v>
      </c>
      <c r="I64" s="51">
        <v>8.4</v>
      </c>
      <c r="J64" s="59">
        <v>114</v>
      </c>
      <c r="K64" s="53" t="s">
        <v>61</v>
      </c>
    </row>
    <row r="65" spans="1:11" ht="15" x14ac:dyDescent="0.25">
      <c r="A65" s="24"/>
      <c r="B65" s="16"/>
      <c r="C65" s="11"/>
      <c r="D65" s="7" t="s">
        <v>22</v>
      </c>
      <c r="E65" s="45" t="s">
        <v>62</v>
      </c>
      <c r="F65" s="46">
        <v>200</v>
      </c>
      <c r="G65" s="46">
        <v>0.5</v>
      </c>
      <c r="H65" s="46">
        <v>0</v>
      </c>
      <c r="I65" s="47">
        <v>19.8</v>
      </c>
      <c r="J65" s="59">
        <v>81</v>
      </c>
      <c r="K65" s="6" t="s">
        <v>41</v>
      </c>
    </row>
    <row r="66" spans="1:11" ht="15" x14ac:dyDescent="0.25">
      <c r="A66" s="24"/>
      <c r="B66" s="16"/>
      <c r="C66" s="11"/>
      <c r="D66" s="7" t="s">
        <v>23</v>
      </c>
      <c r="E66" s="45" t="s">
        <v>42</v>
      </c>
      <c r="F66" s="46">
        <v>15</v>
      </c>
      <c r="G66" s="46">
        <v>1.1000000000000001</v>
      </c>
      <c r="H66" s="46">
        <v>0.1</v>
      </c>
      <c r="I66" s="47">
        <v>7.4</v>
      </c>
      <c r="J66" s="59">
        <v>35</v>
      </c>
      <c r="K66" s="60" t="s">
        <v>43</v>
      </c>
    </row>
    <row r="67" spans="1:11" ht="15" x14ac:dyDescent="0.25">
      <c r="A67" s="24"/>
      <c r="B67" s="16"/>
      <c r="C67" s="11"/>
      <c r="D67" s="7" t="s">
        <v>24</v>
      </c>
      <c r="E67" s="45" t="s">
        <v>52</v>
      </c>
      <c r="F67" s="46">
        <v>120</v>
      </c>
      <c r="G67" s="46">
        <v>1.8</v>
      </c>
      <c r="H67" s="46">
        <v>0</v>
      </c>
      <c r="I67" s="47">
        <v>26.9</v>
      </c>
      <c r="J67" s="59">
        <v>115</v>
      </c>
      <c r="K67" s="60" t="s">
        <v>43</v>
      </c>
    </row>
    <row r="68" spans="1:11" ht="15" x14ac:dyDescent="0.25">
      <c r="A68" s="24"/>
      <c r="B68" s="16"/>
      <c r="C68" s="11"/>
      <c r="D68" s="6"/>
      <c r="E68" s="45" t="s">
        <v>45</v>
      </c>
      <c r="F68" s="46">
        <v>30</v>
      </c>
      <c r="G68" s="46">
        <v>1.1000000000000001</v>
      </c>
      <c r="H68" s="46">
        <v>0.2</v>
      </c>
      <c r="I68" s="47">
        <v>5</v>
      </c>
      <c r="J68" s="59">
        <v>26</v>
      </c>
      <c r="K68" s="60" t="s">
        <v>43</v>
      </c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685</v>
      </c>
      <c r="G70" s="20">
        <f t="shared" ref="G70" si="27">SUM(G63:G69)</f>
        <v>24.100000000000005</v>
      </c>
      <c r="H70" s="20">
        <f t="shared" ref="H70" si="28">SUM(H63:H69)</f>
        <v>20</v>
      </c>
      <c r="I70" s="20">
        <f t="shared" ref="I70" si="29">SUM(I63:I69)</f>
        <v>106</v>
      </c>
      <c r="J70" s="20">
        <f t="shared" ref="J70" si="30">SUM(J63:J69)</f>
        <v>700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" x14ac:dyDescent="0.2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5" x14ac:dyDescent="0.25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5" x14ac:dyDescent="0.2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 x14ac:dyDescent="0.25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5" x14ac:dyDescent="0.2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 x14ac:dyDescent="0.25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6" t="s">
        <v>4</v>
      </c>
      <c r="D81" s="77"/>
      <c r="E81" s="32"/>
      <c r="F81" s="33">
        <f>F70+F80</f>
        <v>685</v>
      </c>
      <c r="G81" s="33">
        <f t="shared" ref="G81" si="35">G70+G80</f>
        <v>24.100000000000005</v>
      </c>
      <c r="H81" s="33">
        <f t="shared" ref="H81" si="36">H70+H80</f>
        <v>20</v>
      </c>
      <c r="I81" s="33">
        <f t="shared" ref="I81" si="37">I70+I80</f>
        <v>106</v>
      </c>
      <c r="J81" s="33">
        <f t="shared" ref="J81" si="38">J70+J80</f>
        <v>700</v>
      </c>
      <c r="K81" s="33"/>
    </row>
    <row r="82" spans="1:11" ht="15.75" thickBot="1" x14ac:dyDescent="0.3">
      <c r="A82" s="21">
        <v>1</v>
      </c>
      <c r="B82" s="22">
        <v>5</v>
      </c>
      <c r="C82" s="23" t="s">
        <v>20</v>
      </c>
      <c r="D82" s="5" t="s">
        <v>21</v>
      </c>
      <c r="E82" s="45" t="s">
        <v>63</v>
      </c>
      <c r="F82" s="46">
        <v>240</v>
      </c>
      <c r="G82" s="46">
        <v>19.5</v>
      </c>
      <c r="H82" s="46">
        <v>20.9</v>
      </c>
      <c r="I82" s="47">
        <v>34.6</v>
      </c>
      <c r="J82" s="46">
        <v>405.1</v>
      </c>
      <c r="K82" s="6" t="s">
        <v>48</v>
      </c>
    </row>
    <row r="83" spans="1:11" ht="15" x14ac:dyDescent="0.25">
      <c r="A83" s="24"/>
      <c r="B83" s="16"/>
      <c r="C83" s="11"/>
      <c r="D83" s="6"/>
      <c r="E83" s="49" t="s">
        <v>64</v>
      </c>
      <c r="F83" s="50">
        <v>80</v>
      </c>
      <c r="G83" s="50">
        <v>0.7</v>
      </c>
      <c r="H83" s="50">
        <v>8.1</v>
      </c>
      <c r="I83" s="51">
        <v>5.8</v>
      </c>
      <c r="J83" s="59">
        <v>99</v>
      </c>
      <c r="K83" s="53" t="s">
        <v>65</v>
      </c>
    </row>
    <row r="84" spans="1:11" ht="15" x14ac:dyDescent="0.25">
      <c r="A84" s="24"/>
      <c r="B84" s="16"/>
      <c r="C84" s="11"/>
      <c r="D84" s="7" t="s">
        <v>22</v>
      </c>
      <c r="E84" s="45" t="s">
        <v>66</v>
      </c>
      <c r="F84" s="46">
        <v>200</v>
      </c>
      <c r="G84" s="46">
        <v>0.2</v>
      </c>
      <c r="H84" s="46">
        <v>0</v>
      </c>
      <c r="I84" s="47">
        <v>6.4</v>
      </c>
      <c r="J84" s="59">
        <v>1</v>
      </c>
      <c r="K84" s="6" t="s">
        <v>41</v>
      </c>
    </row>
    <row r="85" spans="1:11" ht="15" x14ac:dyDescent="0.25">
      <c r="A85" s="24"/>
      <c r="B85" s="16"/>
      <c r="C85" s="11"/>
      <c r="D85" s="7" t="s">
        <v>23</v>
      </c>
      <c r="E85" s="45" t="s">
        <v>42</v>
      </c>
      <c r="F85" s="46">
        <v>15</v>
      </c>
      <c r="G85" s="46">
        <v>1</v>
      </c>
      <c r="H85" s="46">
        <v>0</v>
      </c>
      <c r="I85" s="47">
        <v>7</v>
      </c>
      <c r="J85" s="59">
        <v>35</v>
      </c>
      <c r="K85" s="60" t="s">
        <v>43</v>
      </c>
    </row>
    <row r="86" spans="1:11" ht="15.75" thickBot="1" x14ac:dyDescent="0.3">
      <c r="A86" s="24"/>
      <c r="B86" s="16"/>
      <c r="C86" s="11"/>
      <c r="D86" s="7" t="s">
        <v>24</v>
      </c>
      <c r="E86" s="62" t="s">
        <v>67</v>
      </c>
      <c r="F86" s="56">
        <v>150</v>
      </c>
      <c r="G86" s="56">
        <v>0.6</v>
      </c>
      <c r="H86" s="56">
        <v>0.6</v>
      </c>
      <c r="I86" s="57">
        <v>14.7</v>
      </c>
      <c r="J86" s="59">
        <v>67</v>
      </c>
      <c r="K86" s="60" t="s">
        <v>43</v>
      </c>
    </row>
    <row r="87" spans="1:11" ht="15" x14ac:dyDescent="0.25">
      <c r="A87" s="24"/>
      <c r="B87" s="16"/>
      <c r="C87" s="11"/>
      <c r="D87" s="6"/>
      <c r="E87" s="45" t="s">
        <v>68</v>
      </c>
      <c r="F87" s="46">
        <v>30</v>
      </c>
      <c r="G87" s="46">
        <v>1.1000000000000001</v>
      </c>
      <c r="H87" s="46">
        <v>2.2000000000000002</v>
      </c>
      <c r="I87" s="47">
        <v>2.9</v>
      </c>
      <c r="J87" s="59">
        <v>26</v>
      </c>
      <c r="K87" s="6" t="s">
        <v>69</v>
      </c>
    </row>
    <row r="88" spans="1:11" ht="15" x14ac:dyDescent="0.25">
      <c r="A88" s="24"/>
      <c r="B88" s="16"/>
      <c r="C88" s="11"/>
      <c r="D88" s="6"/>
      <c r="E88" s="45" t="s">
        <v>45</v>
      </c>
      <c r="F88" s="46">
        <v>15</v>
      </c>
      <c r="G88" s="46">
        <v>1</v>
      </c>
      <c r="H88" s="46">
        <v>0</v>
      </c>
      <c r="I88" s="47">
        <v>5</v>
      </c>
      <c r="J88" s="59">
        <v>36</v>
      </c>
      <c r="K88" s="60" t="s">
        <v>43</v>
      </c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730</v>
      </c>
      <c r="G89" s="20">
        <f t="shared" ref="G89" si="39">SUM(G82:G88)</f>
        <v>24.1</v>
      </c>
      <c r="H89" s="20">
        <f t="shared" ref="H89" si="40">SUM(H82:H88)</f>
        <v>31.8</v>
      </c>
      <c r="I89" s="20">
        <f t="shared" ref="I89" si="41">SUM(I82:I88)</f>
        <v>76.400000000000006</v>
      </c>
      <c r="J89" s="20">
        <f t="shared" ref="J89" si="42">SUM(J82:J88)</f>
        <v>669.1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 x14ac:dyDescent="0.25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1" ht="15" x14ac:dyDescent="0.25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1" ht="15" x14ac:dyDescent="0.2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" x14ac:dyDescent="0.25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5" x14ac:dyDescent="0.2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 x14ac:dyDescent="0.2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6" t="s">
        <v>4</v>
      </c>
      <c r="D100" s="77"/>
      <c r="E100" s="32"/>
      <c r="F100" s="33">
        <f>F89+F99</f>
        <v>730</v>
      </c>
      <c r="G100" s="33">
        <f t="shared" ref="G100" si="47">G89+G99</f>
        <v>24.1</v>
      </c>
      <c r="H100" s="33">
        <f t="shared" ref="H100" si="48">H89+H99</f>
        <v>31.8</v>
      </c>
      <c r="I100" s="33">
        <f t="shared" ref="I100" si="49">I89+I99</f>
        <v>76.400000000000006</v>
      </c>
      <c r="J100" s="33">
        <f t="shared" ref="J100" si="50">J89+J99</f>
        <v>669.1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5" t="s">
        <v>70</v>
      </c>
      <c r="F101" s="46">
        <v>200</v>
      </c>
      <c r="G101" s="46">
        <v>8.3000000000000007</v>
      </c>
      <c r="H101" s="46">
        <v>10.1</v>
      </c>
      <c r="I101" s="47">
        <v>37.6</v>
      </c>
      <c r="J101" s="58">
        <v>275</v>
      </c>
      <c r="K101" s="6" t="s">
        <v>71</v>
      </c>
    </row>
    <row r="102" spans="1:11" ht="15" x14ac:dyDescent="0.25">
      <c r="A102" s="24"/>
      <c r="B102" s="16"/>
      <c r="C102" s="11"/>
      <c r="D102" s="6"/>
      <c r="E102" s="61"/>
      <c r="F102" s="59"/>
      <c r="G102" s="59"/>
      <c r="H102" s="59"/>
      <c r="I102" s="59"/>
      <c r="J102" s="59"/>
      <c r="K102" s="60"/>
    </row>
    <row r="103" spans="1:11" ht="15" x14ac:dyDescent="0.25">
      <c r="A103" s="24"/>
      <c r="B103" s="16"/>
      <c r="C103" s="11"/>
      <c r="D103" s="7" t="s">
        <v>22</v>
      </c>
      <c r="E103" s="45" t="s">
        <v>72</v>
      </c>
      <c r="F103" s="46">
        <v>200</v>
      </c>
      <c r="G103" s="46">
        <v>4.7</v>
      </c>
      <c r="H103" s="46">
        <v>3.5</v>
      </c>
      <c r="I103" s="47">
        <v>12.5</v>
      </c>
      <c r="J103" s="59">
        <v>100</v>
      </c>
      <c r="K103" s="6" t="s">
        <v>73</v>
      </c>
    </row>
    <row r="104" spans="1:11" ht="15" x14ac:dyDescent="0.25">
      <c r="A104" s="24"/>
      <c r="B104" s="16"/>
      <c r="C104" s="11"/>
      <c r="D104" s="7" t="s">
        <v>23</v>
      </c>
      <c r="E104" s="45" t="s">
        <v>42</v>
      </c>
      <c r="F104" s="46">
        <v>45</v>
      </c>
      <c r="G104" s="46">
        <v>1</v>
      </c>
      <c r="H104" s="46">
        <v>0</v>
      </c>
      <c r="I104" s="47">
        <v>7</v>
      </c>
      <c r="J104" s="59">
        <v>35</v>
      </c>
      <c r="K104" s="60" t="s">
        <v>43</v>
      </c>
    </row>
    <row r="105" spans="1:11" ht="15.75" thickBot="1" x14ac:dyDescent="0.3">
      <c r="A105" s="24"/>
      <c r="B105" s="16"/>
      <c r="C105" s="11"/>
      <c r="D105" s="7" t="s">
        <v>24</v>
      </c>
      <c r="E105" s="62" t="s">
        <v>52</v>
      </c>
      <c r="F105" s="56">
        <v>120</v>
      </c>
      <c r="G105" s="56">
        <v>1.8</v>
      </c>
      <c r="H105" s="56">
        <v>0</v>
      </c>
      <c r="I105" s="57">
        <v>26.9</v>
      </c>
      <c r="J105" s="59">
        <v>115</v>
      </c>
      <c r="K105" s="60" t="s">
        <v>43</v>
      </c>
    </row>
    <row r="106" spans="1:11" ht="15" x14ac:dyDescent="0.25">
      <c r="A106" s="24"/>
      <c r="B106" s="16"/>
      <c r="C106" s="11"/>
      <c r="D106" s="6"/>
      <c r="E106" s="45" t="s">
        <v>45</v>
      </c>
      <c r="F106" s="46">
        <v>25</v>
      </c>
      <c r="G106" s="46">
        <v>1</v>
      </c>
      <c r="H106" s="46">
        <v>0</v>
      </c>
      <c r="I106" s="47">
        <v>5</v>
      </c>
      <c r="J106" s="59">
        <v>26</v>
      </c>
      <c r="K106" s="60" t="s">
        <v>43</v>
      </c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590</v>
      </c>
      <c r="G108" s="20">
        <f t="shared" ref="G108:J108" si="51">SUM(G101:G107)</f>
        <v>16.8</v>
      </c>
      <c r="H108" s="20">
        <f t="shared" si="51"/>
        <v>13.6</v>
      </c>
      <c r="I108" s="20">
        <f t="shared" si="51"/>
        <v>89</v>
      </c>
      <c r="J108" s="20">
        <f t="shared" si="51"/>
        <v>551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 x14ac:dyDescent="0.25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5" x14ac:dyDescent="0.25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5" x14ac:dyDescent="0.2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 x14ac:dyDescent="0.25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5" x14ac:dyDescent="0.2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 x14ac:dyDescent="0.2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6" t="s">
        <v>4</v>
      </c>
      <c r="D119" s="77"/>
      <c r="E119" s="32"/>
      <c r="F119" s="33">
        <f>F108+F118</f>
        <v>590</v>
      </c>
      <c r="G119" s="33">
        <f t="shared" ref="G119" si="53">G108+G118</f>
        <v>16.8</v>
      </c>
      <c r="H119" s="33">
        <f t="shared" ref="H119" si="54">H108+H118</f>
        <v>13.6</v>
      </c>
      <c r="I119" s="33">
        <f t="shared" ref="I119" si="55">I108+I118</f>
        <v>89</v>
      </c>
      <c r="J119" s="33">
        <f t="shared" ref="J119" si="56">J108+J118</f>
        <v>551</v>
      </c>
      <c r="K119" s="33"/>
    </row>
    <row r="120" spans="1:11" ht="30" x14ac:dyDescent="0.25">
      <c r="A120" s="15">
        <v>2</v>
      </c>
      <c r="B120" s="16">
        <v>2</v>
      </c>
      <c r="C120" s="23" t="s">
        <v>20</v>
      </c>
      <c r="D120" s="5" t="s">
        <v>21</v>
      </c>
      <c r="E120" s="45" t="s">
        <v>74</v>
      </c>
      <c r="F120" s="46">
        <v>250</v>
      </c>
      <c r="G120" s="67">
        <v>22.4</v>
      </c>
      <c r="H120" s="67">
        <v>12.1</v>
      </c>
      <c r="I120" s="68">
        <v>40.4</v>
      </c>
      <c r="J120" s="58">
        <v>360</v>
      </c>
      <c r="K120" s="6" t="s">
        <v>76</v>
      </c>
    </row>
    <row r="121" spans="1:11" ht="15" x14ac:dyDescent="0.25">
      <c r="A121" s="15"/>
      <c r="B121" s="16"/>
      <c r="C121" s="11"/>
      <c r="D121" s="6"/>
      <c r="E121" s="61"/>
      <c r="F121" s="59"/>
      <c r="G121" s="59"/>
      <c r="H121" s="59"/>
      <c r="I121" s="59"/>
      <c r="J121" s="59"/>
      <c r="K121" s="6"/>
    </row>
    <row r="122" spans="1:11" ht="15" x14ac:dyDescent="0.25">
      <c r="A122" s="15"/>
      <c r="B122" s="16"/>
      <c r="C122" s="11"/>
      <c r="D122" s="7" t="s">
        <v>22</v>
      </c>
      <c r="E122" s="45" t="s">
        <v>75</v>
      </c>
      <c r="F122" s="46">
        <v>200</v>
      </c>
      <c r="G122" s="67">
        <v>0.2</v>
      </c>
      <c r="H122" s="67">
        <v>0</v>
      </c>
      <c r="I122" s="68">
        <v>6.6</v>
      </c>
      <c r="J122" s="59">
        <v>28</v>
      </c>
      <c r="K122" s="6" t="s">
        <v>51</v>
      </c>
    </row>
    <row r="123" spans="1:11" ht="15" x14ac:dyDescent="0.25">
      <c r="A123" s="15"/>
      <c r="B123" s="16"/>
      <c r="C123" s="11"/>
      <c r="D123" s="7" t="s">
        <v>23</v>
      </c>
      <c r="E123" s="45" t="s">
        <v>42</v>
      </c>
      <c r="F123" s="46">
        <v>45</v>
      </c>
      <c r="G123" s="67">
        <v>3.4</v>
      </c>
      <c r="H123" s="67">
        <v>0.4</v>
      </c>
      <c r="I123" s="68">
        <v>22.1</v>
      </c>
      <c r="J123" s="59">
        <v>106</v>
      </c>
      <c r="K123" s="60" t="s">
        <v>43</v>
      </c>
    </row>
    <row r="124" spans="1:11" ht="15.75" thickBot="1" x14ac:dyDescent="0.3">
      <c r="A124" s="15"/>
      <c r="B124" s="16"/>
      <c r="C124" s="11"/>
      <c r="D124" s="7" t="s">
        <v>24</v>
      </c>
      <c r="E124" s="62" t="s">
        <v>44</v>
      </c>
      <c r="F124" s="56">
        <v>100</v>
      </c>
      <c r="G124" s="69">
        <v>0.4</v>
      </c>
      <c r="H124" s="69">
        <v>0.4</v>
      </c>
      <c r="I124" s="70">
        <v>9.8000000000000007</v>
      </c>
      <c r="J124" s="59">
        <v>44</v>
      </c>
      <c r="K124" s="60" t="s">
        <v>43</v>
      </c>
    </row>
    <row r="125" spans="1:11" ht="15" x14ac:dyDescent="0.25">
      <c r="A125" s="15"/>
      <c r="B125" s="16"/>
      <c r="C125" s="11"/>
      <c r="D125" s="6"/>
      <c r="E125" s="45" t="s">
        <v>45</v>
      </c>
      <c r="F125" s="46">
        <v>25</v>
      </c>
      <c r="G125" s="67">
        <v>1.7</v>
      </c>
      <c r="H125" s="67">
        <v>0.3</v>
      </c>
      <c r="I125" s="68">
        <v>8.4</v>
      </c>
      <c r="J125" s="59">
        <v>43</v>
      </c>
      <c r="K125" s="60" t="s">
        <v>43</v>
      </c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620</v>
      </c>
      <c r="G127" s="20">
        <f t="shared" ref="G127:J127" si="57">SUM(G120:G126)</f>
        <v>28.099999999999994</v>
      </c>
      <c r="H127" s="20">
        <f t="shared" si="57"/>
        <v>13.200000000000001</v>
      </c>
      <c r="I127" s="20">
        <f t="shared" si="57"/>
        <v>87.3</v>
      </c>
      <c r="J127" s="20">
        <f t="shared" si="57"/>
        <v>581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 x14ac:dyDescent="0.25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5" x14ac:dyDescent="0.25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5" x14ac:dyDescent="0.2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 x14ac:dyDescent="0.25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5" x14ac:dyDescent="0.2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 x14ac:dyDescent="0.2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6" t="s">
        <v>4</v>
      </c>
      <c r="D138" s="77"/>
      <c r="E138" s="32"/>
      <c r="F138" s="33">
        <f>F127+F137</f>
        <v>620</v>
      </c>
      <c r="G138" s="33">
        <f t="shared" ref="G138" si="59">G127+G137</f>
        <v>28.099999999999994</v>
      </c>
      <c r="H138" s="33">
        <f t="shared" ref="H138" si="60">H127+H137</f>
        <v>13.200000000000001</v>
      </c>
      <c r="I138" s="33">
        <f t="shared" ref="I138" si="61">I127+I137</f>
        <v>87.3</v>
      </c>
      <c r="J138" s="33">
        <f t="shared" ref="J138" si="62">J127+J137</f>
        <v>581</v>
      </c>
      <c r="K138" s="33"/>
    </row>
    <row r="139" spans="1:11" ht="15.75" thickBot="1" x14ac:dyDescent="0.3">
      <c r="A139" s="21">
        <v>2</v>
      </c>
      <c r="B139" s="22">
        <v>3</v>
      </c>
      <c r="C139" s="23" t="s">
        <v>20</v>
      </c>
      <c r="D139" s="5" t="s">
        <v>21</v>
      </c>
      <c r="E139" s="45" t="s">
        <v>77</v>
      </c>
      <c r="F139" s="46">
        <v>240</v>
      </c>
      <c r="G139" s="46">
        <v>20.9</v>
      </c>
      <c r="H139" s="46">
        <v>8.6</v>
      </c>
      <c r="I139" s="47">
        <v>48.5</v>
      </c>
      <c r="J139" s="58">
        <v>355</v>
      </c>
      <c r="K139" s="6" t="s">
        <v>71</v>
      </c>
    </row>
    <row r="140" spans="1:11" ht="15" x14ac:dyDescent="0.25">
      <c r="A140" s="24"/>
      <c r="B140" s="16"/>
      <c r="C140" s="11"/>
      <c r="D140" s="6"/>
      <c r="E140" s="49" t="s">
        <v>78</v>
      </c>
      <c r="F140" s="50">
        <v>80</v>
      </c>
      <c r="G140" s="50">
        <v>2</v>
      </c>
      <c r="H140" s="50">
        <v>8.1</v>
      </c>
      <c r="I140" s="51">
        <v>8.4</v>
      </c>
      <c r="J140" s="59">
        <v>114</v>
      </c>
      <c r="K140" s="53" t="s">
        <v>61</v>
      </c>
    </row>
    <row r="141" spans="1:11" ht="15" x14ac:dyDescent="0.25">
      <c r="A141" s="24"/>
      <c r="B141" s="16"/>
      <c r="C141" s="11"/>
      <c r="D141" s="7" t="s">
        <v>22</v>
      </c>
      <c r="E141" s="45" t="s">
        <v>66</v>
      </c>
      <c r="F141" s="46">
        <v>200</v>
      </c>
      <c r="G141" s="46">
        <v>0.2</v>
      </c>
      <c r="H141" s="46">
        <v>0</v>
      </c>
      <c r="I141" s="47">
        <v>6.4</v>
      </c>
      <c r="J141" s="59">
        <v>27</v>
      </c>
      <c r="K141" s="6" t="s">
        <v>41</v>
      </c>
    </row>
    <row r="142" spans="1:11" ht="15.75" customHeight="1" x14ac:dyDescent="0.25">
      <c r="A142" s="24"/>
      <c r="B142" s="16"/>
      <c r="C142" s="11"/>
      <c r="D142" s="7" t="s">
        <v>23</v>
      </c>
      <c r="E142" s="45" t="s">
        <v>42</v>
      </c>
      <c r="F142" s="46">
        <v>15</v>
      </c>
      <c r="G142" s="46">
        <v>1</v>
      </c>
      <c r="H142" s="46">
        <v>0</v>
      </c>
      <c r="I142" s="47">
        <v>7</v>
      </c>
      <c r="J142" s="59">
        <v>35</v>
      </c>
      <c r="K142" s="60" t="s">
        <v>43</v>
      </c>
    </row>
    <row r="143" spans="1:11" ht="15.75" thickBot="1" x14ac:dyDescent="0.3">
      <c r="A143" s="24"/>
      <c r="B143" s="16"/>
      <c r="C143" s="11"/>
      <c r="D143" s="7" t="s">
        <v>24</v>
      </c>
      <c r="E143" s="62" t="s">
        <v>67</v>
      </c>
      <c r="F143" s="56">
        <v>100</v>
      </c>
      <c r="G143" s="56">
        <v>0.4</v>
      </c>
      <c r="H143" s="56">
        <v>0.4</v>
      </c>
      <c r="I143" s="57">
        <v>9.8000000000000007</v>
      </c>
      <c r="J143" s="59">
        <v>44</v>
      </c>
      <c r="K143" s="60" t="s">
        <v>43</v>
      </c>
    </row>
    <row r="144" spans="1:11" ht="15" x14ac:dyDescent="0.25">
      <c r="A144" s="24"/>
      <c r="B144" s="16"/>
      <c r="C144" s="11"/>
      <c r="D144" s="6"/>
      <c r="E144" s="45" t="s">
        <v>79</v>
      </c>
      <c r="F144" s="46">
        <v>30</v>
      </c>
      <c r="G144" s="46">
        <v>1.1000000000000001</v>
      </c>
      <c r="H144" s="46">
        <v>2.2000000000000002</v>
      </c>
      <c r="I144" s="47">
        <v>2.9</v>
      </c>
      <c r="J144" s="59">
        <v>36</v>
      </c>
      <c r="K144" s="6" t="s">
        <v>69</v>
      </c>
    </row>
    <row r="145" spans="1:11" ht="15" x14ac:dyDescent="0.25">
      <c r="A145" s="24"/>
      <c r="B145" s="16"/>
      <c r="C145" s="11"/>
      <c r="D145" s="6"/>
      <c r="E145" s="45" t="s">
        <v>45</v>
      </c>
      <c r="F145" s="46">
        <v>15</v>
      </c>
      <c r="G145" s="46">
        <v>1</v>
      </c>
      <c r="H145" s="46">
        <v>0</v>
      </c>
      <c r="I145" s="47">
        <v>5</v>
      </c>
      <c r="J145" s="59">
        <v>26</v>
      </c>
      <c r="K145" s="60" t="s">
        <v>43</v>
      </c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680</v>
      </c>
      <c r="G146" s="20">
        <f t="shared" ref="G146:J146" si="63">SUM(G139:G145)</f>
        <v>26.599999999999998</v>
      </c>
      <c r="H146" s="20">
        <f t="shared" si="63"/>
        <v>19.299999999999997</v>
      </c>
      <c r="I146" s="20">
        <f t="shared" si="63"/>
        <v>88</v>
      </c>
      <c r="J146" s="20">
        <f t="shared" si="63"/>
        <v>637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 x14ac:dyDescent="0.25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5" x14ac:dyDescent="0.25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5" x14ac:dyDescent="0.25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5" x14ac:dyDescent="0.25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5" x14ac:dyDescent="0.2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 x14ac:dyDescent="0.2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6" t="s">
        <v>4</v>
      </c>
      <c r="D157" s="77"/>
      <c r="E157" s="32"/>
      <c r="F157" s="33">
        <f>F146+F156</f>
        <v>680</v>
      </c>
      <c r="G157" s="33">
        <f t="shared" ref="G157" si="65">G146+G156</f>
        <v>26.599999999999998</v>
      </c>
      <c r="H157" s="33">
        <f t="shared" ref="H157" si="66">H146+H156</f>
        <v>19.299999999999997</v>
      </c>
      <c r="I157" s="33">
        <f t="shared" ref="I157" si="67">I146+I156</f>
        <v>88</v>
      </c>
      <c r="J157" s="33">
        <f t="shared" ref="J157" si="68">J146+J156</f>
        <v>637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5" t="s">
        <v>80</v>
      </c>
      <c r="F158" s="46">
        <v>250</v>
      </c>
      <c r="G158" s="46">
        <v>17.3</v>
      </c>
      <c r="H158" s="46">
        <v>9.6</v>
      </c>
      <c r="I158" s="47">
        <v>32.6</v>
      </c>
      <c r="J158" s="58">
        <v>286</v>
      </c>
      <c r="K158" s="6" t="s">
        <v>82</v>
      </c>
    </row>
    <row r="159" spans="1:11" ht="15" x14ac:dyDescent="0.25">
      <c r="A159" s="24"/>
      <c r="B159" s="16"/>
      <c r="C159" s="11"/>
      <c r="D159" s="6"/>
      <c r="E159" s="61"/>
      <c r="F159" s="59"/>
      <c r="G159" s="59"/>
      <c r="H159" s="59"/>
      <c r="I159" s="59"/>
      <c r="J159" s="59"/>
      <c r="K159" s="60"/>
    </row>
    <row r="160" spans="1:11" ht="15" x14ac:dyDescent="0.25">
      <c r="A160" s="24"/>
      <c r="B160" s="16"/>
      <c r="C160" s="11"/>
      <c r="D160" s="7" t="s">
        <v>22</v>
      </c>
      <c r="E160" s="45" t="s">
        <v>81</v>
      </c>
      <c r="F160" s="46">
        <v>200</v>
      </c>
      <c r="G160" s="46">
        <v>3.9</v>
      </c>
      <c r="H160" s="46">
        <v>2.9</v>
      </c>
      <c r="I160" s="47">
        <v>11.2</v>
      </c>
      <c r="J160" s="59">
        <v>86</v>
      </c>
      <c r="K160" s="6" t="s">
        <v>83</v>
      </c>
    </row>
    <row r="161" spans="1:11" ht="15" x14ac:dyDescent="0.25">
      <c r="A161" s="24"/>
      <c r="B161" s="16"/>
      <c r="C161" s="11"/>
      <c r="D161" s="7" t="s">
        <v>23</v>
      </c>
      <c r="E161" s="45" t="s">
        <v>42</v>
      </c>
      <c r="F161" s="46">
        <v>45</v>
      </c>
      <c r="G161" s="46">
        <v>1</v>
      </c>
      <c r="H161" s="46">
        <v>0</v>
      </c>
      <c r="I161" s="47">
        <v>7</v>
      </c>
      <c r="J161" s="59">
        <v>106</v>
      </c>
      <c r="K161" s="60" t="s">
        <v>43</v>
      </c>
    </row>
    <row r="162" spans="1:11" ht="15.75" thickBot="1" x14ac:dyDescent="0.3">
      <c r="A162" s="24"/>
      <c r="B162" s="16"/>
      <c r="C162" s="11"/>
      <c r="D162" s="7" t="s">
        <v>24</v>
      </c>
      <c r="E162" s="62" t="s">
        <v>44</v>
      </c>
      <c r="F162" s="56">
        <v>150</v>
      </c>
      <c r="G162" s="56">
        <v>0.6</v>
      </c>
      <c r="H162" s="56">
        <v>0.6</v>
      </c>
      <c r="I162" s="57">
        <v>14.7</v>
      </c>
      <c r="J162" s="59">
        <v>68</v>
      </c>
      <c r="K162" s="60" t="s">
        <v>43</v>
      </c>
    </row>
    <row r="163" spans="1:11" ht="15" x14ac:dyDescent="0.25">
      <c r="A163" s="24"/>
      <c r="B163" s="16"/>
      <c r="C163" s="11"/>
      <c r="D163" s="6"/>
      <c r="E163" s="45" t="s">
        <v>45</v>
      </c>
      <c r="F163" s="46">
        <v>25</v>
      </c>
      <c r="G163" s="46">
        <v>1</v>
      </c>
      <c r="H163" s="46">
        <v>0</v>
      </c>
      <c r="I163" s="47">
        <v>5</v>
      </c>
      <c r="J163" s="59">
        <v>43</v>
      </c>
      <c r="K163" s="60" t="s">
        <v>43</v>
      </c>
    </row>
    <row r="164" spans="1:11" ht="15" x14ac:dyDescent="0.25">
      <c r="A164" s="24"/>
      <c r="B164" s="16"/>
      <c r="C164" s="11"/>
      <c r="D164" s="6"/>
      <c r="E164" s="61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670</v>
      </c>
      <c r="G165" s="20">
        <f t="shared" ref="G165:J165" si="69">SUM(G158:G164)</f>
        <v>23.8</v>
      </c>
      <c r="H165" s="20">
        <f t="shared" si="69"/>
        <v>13.1</v>
      </c>
      <c r="I165" s="20">
        <f t="shared" si="69"/>
        <v>70.5</v>
      </c>
      <c r="J165" s="20">
        <f t="shared" si="69"/>
        <v>589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 x14ac:dyDescent="0.25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5" x14ac:dyDescent="0.25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5" x14ac:dyDescent="0.2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 x14ac:dyDescent="0.25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5" x14ac:dyDescent="0.2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 x14ac:dyDescent="0.2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6" t="s">
        <v>4</v>
      </c>
      <c r="D176" s="77"/>
      <c r="E176" s="32"/>
      <c r="F176" s="33">
        <f>F165+F175</f>
        <v>670</v>
      </c>
      <c r="G176" s="33">
        <f t="shared" ref="G176" si="71">G165+G175</f>
        <v>23.8</v>
      </c>
      <c r="H176" s="33">
        <f t="shared" ref="H176" si="72">H165+H175</f>
        <v>13.1</v>
      </c>
      <c r="I176" s="33">
        <f t="shared" ref="I176" si="73">I165+I175</f>
        <v>70.5</v>
      </c>
      <c r="J176" s="33">
        <f t="shared" ref="J176" si="74">J165+J175</f>
        <v>589</v>
      </c>
      <c r="K176" s="33"/>
    </row>
    <row r="177" spans="1:11" ht="15.75" thickBot="1" x14ac:dyDescent="0.3">
      <c r="A177" s="21">
        <v>2</v>
      </c>
      <c r="B177" s="22">
        <v>5</v>
      </c>
      <c r="C177" s="23" t="s">
        <v>20</v>
      </c>
      <c r="D177" s="5" t="s">
        <v>21</v>
      </c>
      <c r="E177" s="45" t="s">
        <v>55</v>
      </c>
      <c r="F177" s="46">
        <v>150</v>
      </c>
      <c r="G177" s="46">
        <v>29.7</v>
      </c>
      <c r="H177" s="46">
        <v>10.7</v>
      </c>
      <c r="I177" s="47">
        <v>21.6</v>
      </c>
      <c r="J177" s="50">
        <v>29</v>
      </c>
      <c r="K177" s="6" t="s">
        <v>58</v>
      </c>
    </row>
    <row r="178" spans="1:11" ht="15" x14ac:dyDescent="0.25">
      <c r="A178" s="24"/>
      <c r="B178" s="16"/>
      <c r="C178" s="11"/>
      <c r="D178" s="6"/>
      <c r="E178" s="49" t="s">
        <v>84</v>
      </c>
      <c r="F178" s="50">
        <v>20</v>
      </c>
      <c r="G178" s="50">
        <v>0</v>
      </c>
      <c r="H178" s="50">
        <v>0</v>
      </c>
      <c r="I178" s="51">
        <v>29</v>
      </c>
      <c r="J178" s="46">
        <v>301.3</v>
      </c>
      <c r="K178" s="42" t="s">
        <v>43</v>
      </c>
    </row>
    <row r="179" spans="1:11" ht="15" x14ac:dyDescent="0.25">
      <c r="A179" s="24"/>
      <c r="B179" s="16"/>
      <c r="C179" s="11"/>
      <c r="D179" s="7" t="s">
        <v>22</v>
      </c>
      <c r="E179" s="45" t="s">
        <v>56</v>
      </c>
      <c r="F179" s="46">
        <v>200</v>
      </c>
      <c r="G179" s="46">
        <v>1.6</v>
      </c>
      <c r="H179" s="46">
        <v>1.1000000000000001</v>
      </c>
      <c r="I179" s="47">
        <v>8.6999999999999993</v>
      </c>
      <c r="J179" s="46">
        <v>50.9</v>
      </c>
      <c r="K179" s="6" t="s">
        <v>85</v>
      </c>
    </row>
    <row r="180" spans="1:11" ht="15" x14ac:dyDescent="0.25">
      <c r="A180" s="24"/>
      <c r="B180" s="16"/>
      <c r="C180" s="11"/>
      <c r="D180" s="7" t="s">
        <v>23</v>
      </c>
      <c r="E180" s="45" t="s">
        <v>45</v>
      </c>
      <c r="F180" s="46">
        <v>25</v>
      </c>
      <c r="G180" s="46">
        <v>1.7</v>
      </c>
      <c r="H180" s="46">
        <v>0.3</v>
      </c>
      <c r="I180" s="47">
        <v>8.4</v>
      </c>
      <c r="J180" s="46">
        <v>42.7</v>
      </c>
      <c r="K180" s="42" t="s">
        <v>43</v>
      </c>
    </row>
    <row r="181" spans="1:11" ht="15.75" thickBot="1" x14ac:dyDescent="0.3">
      <c r="A181" s="24"/>
      <c r="B181" s="16"/>
      <c r="C181" s="11"/>
      <c r="D181" s="7" t="s">
        <v>24</v>
      </c>
      <c r="E181" s="62" t="s">
        <v>52</v>
      </c>
      <c r="F181" s="56">
        <v>150</v>
      </c>
      <c r="G181" s="56">
        <v>0.6</v>
      </c>
      <c r="H181" s="56">
        <v>0.6</v>
      </c>
      <c r="I181" s="57">
        <v>14.7</v>
      </c>
      <c r="J181" s="56">
        <v>66.599999999999994</v>
      </c>
      <c r="K181" s="42" t="s">
        <v>43</v>
      </c>
    </row>
    <row r="182" spans="1:11" ht="15" x14ac:dyDescent="0.25">
      <c r="A182" s="24"/>
      <c r="B182" s="16"/>
      <c r="C182" s="11"/>
      <c r="D182" s="6"/>
      <c r="E182" s="45" t="s">
        <v>42</v>
      </c>
      <c r="F182" s="46">
        <v>45</v>
      </c>
      <c r="G182" s="46">
        <v>3.4</v>
      </c>
      <c r="H182" s="46">
        <v>0.4</v>
      </c>
      <c r="I182" s="47">
        <v>22.1</v>
      </c>
      <c r="J182" s="41">
        <v>106</v>
      </c>
      <c r="K182" s="42" t="s">
        <v>43</v>
      </c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37</v>
      </c>
      <c r="H184" s="20">
        <f t="shared" si="75"/>
        <v>13.1</v>
      </c>
      <c r="I184" s="20">
        <f t="shared" si="75"/>
        <v>104.5</v>
      </c>
      <c r="J184" s="20">
        <f t="shared" si="75"/>
        <v>596.5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 x14ac:dyDescent="0.25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5" x14ac:dyDescent="0.25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5" x14ac:dyDescent="0.25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5" x14ac:dyDescent="0.25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5" x14ac:dyDescent="0.2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 x14ac:dyDescent="0.2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6" t="s">
        <v>4</v>
      </c>
      <c r="D195" s="77"/>
      <c r="E195" s="32"/>
      <c r="F195" s="33">
        <f>F184+F194</f>
        <v>590</v>
      </c>
      <c r="G195" s="33">
        <f t="shared" ref="G195" si="77">G184+G194</f>
        <v>37</v>
      </c>
      <c r="H195" s="33">
        <f t="shared" ref="H195" si="78">H184+H194</f>
        <v>13.1</v>
      </c>
      <c r="I195" s="33">
        <f t="shared" ref="I195" si="79">I184+I194</f>
        <v>104.5</v>
      </c>
      <c r="J195" s="33">
        <f t="shared" ref="J195" si="80">J184+J194</f>
        <v>596.5</v>
      </c>
      <c r="K195" s="33"/>
    </row>
    <row r="196" spans="1:11" ht="13.5" thickBot="1" x14ac:dyDescent="0.25">
      <c r="A196" s="28"/>
      <c r="B196" s="29"/>
      <c r="C196" s="78" t="s">
        <v>5</v>
      </c>
      <c r="D196" s="78"/>
      <c r="E196" s="78"/>
      <c r="F196" s="35">
        <f>(F24+F43+F62+F81+F100+F119+F138+F157+F176+F195)/(IF(F24=0,0,1)+IF(F43=0,0,1)+IF(F62=0,0,1)+IF(F81=0,0,1)+IF(F100=0,0,1)+IF(F119=0,0,1)+IF(F138=0,0,1)+IF(F157=0,0,1)+IF(F176=0,0,1)+IF(F195=0,0,1))</f>
        <v>646.5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25.440000000000005</v>
      </c>
      <c r="H196" s="35">
        <f t="shared" si="81"/>
        <v>16.47</v>
      </c>
      <c r="I196" s="35">
        <f t="shared" si="81"/>
        <v>88.24</v>
      </c>
      <c r="J196" s="35">
        <f t="shared" si="81"/>
        <v>593.56000000000006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cp:lastPrinted>2023-11-23T05:37:08Z</cp:lastPrinted>
  <dcterms:created xsi:type="dcterms:W3CDTF">2022-05-16T14:23:56Z</dcterms:created>
  <dcterms:modified xsi:type="dcterms:W3CDTF">2023-11-23T07:01:51Z</dcterms:modified>
</cp:coreProperties>
</file>