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J196" i="1"/>
  <c r="L196" i="1"/>
  <c r="I196" i="1"/>
  <c r="F196" i="1"/>
</calcChain>
</file>

<file path=xl/sharedStrings.xml><?xml version="1.0" encoding="utf-8"?>
<sst xmlns="http://schemas.openxmlformats.org/spreadsheetml/2006/main" count="299" uniqueCount="91">
  <si>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</si>
  <si>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</si>
  <si>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</si>
  <si>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</si>
  <si>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</si>
  <si>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</si>
  <si>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</si>
  <si>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</si>
  <si>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</si>
  <si>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</si>
  <si>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</si>
  <si>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</si>
  <si>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</si>
  <si>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</si>
  <si>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</si>
  <si>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</si>
  <si>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</si>
  <si>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</si>
  <si>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</si>
  <si>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</si>
  <si>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</si>
  <si>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</si>
  <si>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</si>
  <si>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</si>
  <si>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</si>
  <si>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</si>
  <si>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</si>
  <si>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</si>
  <si>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</si>
  <si>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</si>
  <si>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</si>
  <si>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</si>
  <si>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</si>
  <si>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</si>
  <si>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</si>
  <si>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</si>
  <si>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</si>
  <si>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</si>
  <si>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</si>
  <si>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</si>
  <si>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54-2к-2020</t>
  </si>
  <si>
    <t>сыр твердых сортов в нарезке</t>
  </si>
  <si>
    <t>54-1з-2020</t>
  </si>
  <si>
    <t>чай с сахасром</t>
  </si>
  <si>
    <t>54-2гн-2020</t>
  </si>
  <si>
    <t>Хлеб пшеничный</t>
  </si>
  <si>
    <t>пром</t>
  </si>
  <si>
    <t>яблоко</t>
  </si>
  <si>
    <t>Хлеб ржано - пшеничный</t>
  </si>
  <si>
    <t>Салат из отварной свеклы</t>
  </si>
  <si>
    <t>салат</t>
  </si>
  <si>
    <t>котлеты из курицы, картофельное пюре</t>
  </si>
  <si>
    <t>чай с сахасром и лимоном</t>
  </si>
  <si>
    <t>54-13з-2020</t>
  </si>
  <si>
    <t>54-11г-2020</t>
  </si>
  <si>
    <t>54-3гн-2020</t>
  </si>
  <si>
    <t>соус красный основной</t>
  </si>
  <si>
    <t>банан</t>
  </si>
  <si>
    <t>54-3соус-2020</t>
  </si>
  <si>
    <t>запеканка из творога</t>
  </si>
  <si>
    <t>чай с сахаром и молоком</t>
  </si>
  <si>
    <t>54-1т-2020</t>
  </si>
  <si>
    <t>джем из абрикоса</t>
  </si>
  <si>
    <t>рыба тушенная в томате с овощами макароны отварные</t>
  </si>
  <si>
    <t>салат избелокачанной капусты</t>
  </si>
  <si>
    <t>54-7з-2020</t>
  </si>
  <si>
    <t>компот из сухофруктов</t>
  </si>
  <si>
    <t>МБОУ "Междуреченская ООШ" Беляевский район</t>
  </si>
  <si>
    <t>директор</t>
  </si>
  <si>
    <t>С.А. Сурдина</t>
  </si>
  <si>
    <t>шницель из говядины Картофельное пюре</t>
  </si>
  <si>
    <t>соус молочный натуральный</t>
  </si>
  <si>
    <t>апельсины</t>
  </si>
  <si>
    <t>чай с сахаром</t>
  </si>
  <si>
    <t>салат из моркови и яблок</t>
  </si>
  <si>
    <t>54-11-2020</t>
  </si>
  <si>
    <t>54-5соус-2020</t>
  </si>
  <si>
    <t>каша вязкая молочная пшенная</t>
  </si>
  <si>
    <t>какао с молоком</t>
  </si>
  <si>
    <t>54-6г-2020</t>
  </si>
  <si>
    <t>54-21гн-2020</t>
  </si>
  <si>
    <t>курица тушенная с морковью каша гречневая рассыпчатая</t>
  </si>
  <si>
    <t xml:space="preserve">витошка </t>
  </si>
  <si>
    <t>54-1г-2020</t>
  </si>
  <si>
    <t>котлета из курицы рис отварной</t>
  </si>
  <si>
    <t>Салат из белокачанной капусты</t>
  </si>
  <si>
    <t>соус молочный</t>
  </si>
  <si>
    <t>Котлета рыбная **картофель отварной в молоке</t>
  </si>
  <si>
    <t>кофейный напиток</t>
  </si>
  <si>
    <t>54-10г-2020</t>
  </si>
  <si>
    <t>54-23н-2020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</si>
</sst>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1" fontId="11" fillId="4" borderId="3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5" zoomScaleNormal="95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J163" sqref="J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67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58">
        <v>200</v>
      </c>
      <c r="G6" s="58">
        <v>7.2</v>
      </c>
      <c r="H6" s="58">
        <v>9.1999999999999993</v>
      </c>
      <c r="I6" s="59">
        <v>44</v>
      </c>
      <c r="J6" s="40">
        <v>288</v>
      </c>
      <c r="K6" s="60" t="s">
        <v>40</v>
      </c>
      <c r="L6" s="40">
        <v>16.63</v>
      </c>
    </row>
    <row r="7" spans="1:12" ht="15" x14ac:dyDescent="0.25">
      <c r="A7" s="23"/>
      <c r="B7" s="15"/>
      <c r="C7" s="11"/>
      <c r="D7" s="6"/>
      <c r="E7" s="61" t="s">
        <v>41</v>
      </c>
      <c r="F7" s="62">
        <v>15</v>
      </c>
      <c r="G7" s="62">
        <v>3.5</v>
      </c>
      <c r="H7" s="62">
        <v>4.4000000000000004</v>
      </c>
      <c r="I7" s="63">
        <v>0</v>
      </c>
      <c r="J7" s="43">
        <v>54</v>
      </c>
      <c r="K7" s="64" t="s">
        <v>42</v>
      </c>
      <c r="L7" s="43">
        <v>9.75</v>
      </c>
    </row>
    <row r="8" spans="1:12" ht="15" x14ac:dyDescent="0.25">
      <c r="A8" s="23"/>
      <c r="B8" s="15"/>
      <c r="C8" s="11"/>
      <c r="D8" s="7" t="s">
        <v>22</v>
      </c>
      <c r="E8" s="57" t="s">
        <v>43</v>
      </c>
      <c r="F8" s="58">
        <v>200</v>
      </c>
      <c r="G8" s="58">
        <v>0.2</v>
      </c>
      <c r="H8" s="58">
        <v>0</v>
      </c>
      <c r="I8" s="59">
        <v>6.4</v>
      </c>
      <c r="J8" s="43">
        <v>27</v>
      </c>
      <c r="K8" s="60" t="s">
        <v>44</v>
      </c>
      <c r="L8" s="43">
        <v>0.97</v>
      </c>
    </row>
    <row r="9" spans="1:12" ht="15" x14ac:dyDescent="0.25">
      <c r="A9" s="23"/>
      <c r="B9" s="15"/>
      <c r="C9" s="11"/>
      <c r="D9" s="7" t="s">
        <v>23</v>
      </c>
      <c r="E9" s="57" t="s">
        <v>45</v>
      </c>
      <c r="F9" s="58">
        <v>15</v>
      </c>
      <c r="G9" s="58">
        <v>1</v>
      </c>
      <c r="H9" s="58">
        <v>0</v>
      </c>
      <c r="I9" s="59">
        <v>7</v>
      </c>
      <c r="J9" s="43">
        <v>35</v>
      </c>
      <c r="K9" s="44" t="s">
        <v>46</v>
      </c>
      <c r="L9" s="43">
        <v>0.9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47</v>
      </c>
      <c r="F10" s="43">
        <v>150</v>
      </c>
      <c r="G10" s="65">
        <v>0.6</v>
      </c>
      <c r="H10" s="65">
        <v>0.6</v>
      </c>
      <c r="I10" s="66">
        <v>14.7</v>
      </c>
      <c r="J10" s="43">
        <v>67</v>
      </c>
      <c r="K10" s="44" t="s">
        <v>46</v>
      </c>
      <c r="L10" s="43">
        <v>15</v>
      </c>
    </row>
    <row r="11" spans="1:12" ht="15" x14ac:dyDescent="0.25">
      <c r="A11" s="23"/>
      <c r="B11" s="15"/>
      <c r="C11" s="11"/>
      <c r="D11" s="6"/>
      <c r="E11" s="57" t="s">
        <v>48</v>
      </c>
      <c r="F11" s="43">
        <v>15</v>
      </c>
      <c r="G11" s="58">
        <v>1</v>
      </c>
      <c r="H11" s="58">
        <v>0</v>
      </c>
      <c r="I11" s="59">
        <v>5</v>
      </c>
      <c r="J11" s="43">
        <v>26</v>
      </c>
      <c r="K11" s="44" t="s">
        <v>46</v>
      </c>
      <c r="L11" s="43">
        <v>0.75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13.499999999999998</v>
      </c>
      <c r="H13" s="19">
        <f t="shared" si="0"/>
        <v>14.2</v>
      </c>
      <c r="I13" s="19">
        <f t="shared" si="0"/>
        <v>77.099999999999994</v>
      </c>
      <c r="J13" s="19">
        <f t="shared" si="0"/>
        <v>497</v>
      </c>
      <c r="K13" s="25"/>
      <c r="L13" s="19">
        <f t="shared" ref="L13" si="1">SUM(L6:L12)</f>
        <v>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595</v>
      </c>
      <c r="G24" s="32">
        <f t="shared" ref="G24:J24" si="4">G13+G23</f>
        <v>13.499999999999998</v>
      </c>
      <c r="H24" s="32">
        <f t="shared" si="4"/>
        <v>14.2</v>
      </c>
      <c r="I24" s="32">
        <f t="shared" si="4"/>
        <v>77.099999999999994</v>
      </c>
      <c r="J24" s="32">
        <f t="shared" si="4"/>
        <v>497</v>
      </c>
      <c r="K24" s="32"/>
      <c r="L24" s="32">
        <f t="shared" ref="L24" si="5">L13+L23</f>
        <v>44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8">
        <v>240</v>
      </c>
      <c r="G25" s="58">
        <v>20.3</v>
      </c>
      <c r="H25" s="58">
        <v>9.1</v>
      </c>
      <c r="I25" s="59">
        <v>31.8</v>
      </c>
      <c r="J25" s="40">
        <v>61</v>
      </c>
      <c r="K25" s="60" t="s">
        <v>54</v>
      </c>
      <c r="L25" s="40">
        <v>28.43</v>
      </c>
    </row>
    <row r="26" spans="1:12" ht="15" x14ac:dyDescent="0.25">
      <c r="A26" s="14"/>
      <c r="B26" s="15"/>
      <c r="C26" s="11"/>
      <c r="D26" s="6" t="s">
        <v>50</v>
      </c>
      <c r="E26" s="61" t="s">
        <v>49</v>
      </c>
      <c r="F26" s="62">
        <v>80</v>
      </c>
      <c r="G26" s="62">
        <v>1.1000000000000001</v>
      </c>
      <c r="H26" s="62">
        <v>3.6</v>
      </c>
      <c r="I26" s="63">
        <v>6.1</v>
      </c>
      <c r="J26" s="43">
        <v>291</v>
      </c>
      <c r="K26" s="64" t="s">
        <v>53</v>
      </c>
      <c r="L26" s="43">
        <v>5.29</v>
      </c>
    </row>
    <row r="27" spans="1:12" ht="15" x14ac:dyDescent="0.25">
      <c r="A27" s="14"/>
      <c r="B27" s="15"/>
      <c r="C27" s="11"/>
      <c r="D27" s="7" t="s">
        <v>22</v>
      </c>
      <c r="E27" s="57" t="s">
        <v>52</v>
      </c>
      <c r="F27" s="58">
        <v>200</v>
      </c>
      <c r="G27" s="58">
        <v>0.2</v>
      </c>
      <c r="H27" s="58">
        <v>0</v>
      </c>
      <c r="I27" s="59">
        <v>6.6</v>
      </c>
      <c r="J27" s="43">
        <v>2</v>
      </c>
      <c r="K27" s="60" t="s">
        <v>55</v>
      </c>
      <c r="L27" s="43">
        <v>6.73</v>
      </c>
    </row>
    <row r="28" spans="1:12" ht="15" x14ac:dyDescent="0.25">
      <c r="A28" s="14"/>
      <c r="B28" s="15"/>
      <c r="C28" s="11"/>
      <c r="D28" s="7" t="s">
        <v>23</v>
      </c>
      <c r="E28" s="57" t="s">
        <v>45</v>
      </c>
      <c r="F28" s="58">
        <v>30</v>
      </c>
      <c r="G28" s="58">
        <v>2.2999999999999998</v>
      </c>
      <c r="H28" s="58">
        <v>0.2</v>
      </c>
      <c r="I28" s="59">
        <v>14.8</v>
      </c>
      <c r="J28" s="43">
        <v>70</v>
      </c>
      <c r="K28" s="44" t="s">
        <v>46</v>
      </c>
      <c r="L28" s="43">
        <v>1.8</v>
      </c>
    </row>
    <row r="29" spans="1:12" ht="15.75" thickBot="1" x14ac:dyDescent="0.3">
      <c r="A29" s="14"/>
      <c r="B29" s="15"/>
      <c r="C29" s="11"/>
      <c r="D29" s="7" t="s">
        <v>24</v>
      </c>
      <c r="E29" s="42" t="s">
        <v>57</v>
      </c>
      <c r="F29" s="43">
        <v>120</v>
      </c>
      <c r="G29" s="65">
        <v>1.8</v>
      </c>
      <c r="H29" s="65">
        <v>0</v>
      </c>
      <c r="I29" s="66">
        <v>26.9</v>
      </c>
      <c r="J29" s="43">
        <v>115</v>
      </c>
      <c r="K29" s="44" t="s">
        <v>46</v>
      </c>
      <c r="L29" s="43">
        <v>12</v>
      </c>
    </row>
    <row r="30" spans="1:12" ht="15" x14ac:dyDescent="0.25">
      <c r="A30" s="14"/>
      <c r="B30" s="15"/>
      <c r="C30" s="11"/>
      <c r="D30" s="6"/>
      <c r="E30" s="57" t="s">
        <v>56</v>
      </c>
      <c r="F30" s="58">
        <v>30</v>
      </c>
      <c r="G30" s="58">
        <v>1.1000000000000001</v>
      </c>
      <c r="H30" s="58">
        <v>2.2000000000000002</v>
      </c>
      <c r="I30" s="59">
        <v>2.9</v>
      </c>
      <c r="J30" s="43">
        <v>36</v>
      </c>
      <c r="K30" s="60" t="s">
        <v>58</v>
      </c>
      <c r="L30" s="43">
        <v>6.73</v>
      </c>
    </row>
    <row r="31" spans="1:12" ht="15" x14ac:dyDescent="0.25">
      <c r="A31" s="14"/>
      <c r="B31" s="15"/>
      <c r="C31" s="11"/>
      <c r="D31" s="6"/>
      <c r="E31" s="57" t="s">
        <v>48</v>
      </c>
      <c r="F31" s="58">
        <v>15</v>
      </c>
      <c r="G31" s="58">
        <v>1</v>
      </c>
      <c r="H31" s="58">
        <v>0</v>
      </c>
      <c r="I31" s="59">
        <v>5</v>
      </c>
      <c r="J31" s="43">
        <v>26</v>
      </c>
      <c r="K31" s="44" t="s">
        <v>46</v>
      </c>
      <c r="L31" s="43">
        <v>0.75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27.800000000000004</v>
      </c>
      <c r="H32" s="19">
        <f t="shared" ref="H32" si="7">SUM(H25:H31)</f>
        <v>15.099999999999998</v>
      </c>
      <c r="I32" s="19">
        <f t="shared" ref="I32" si="8">SUM(I25:I31)</f>
        <v>94.1</v>
      </c>
      <c r="J32" s="19">
        <f t="shared" ref="J32:L32" si="9">SUM(J25:J31)</f>
        <v>601</v>
      </c>
      <c r="K32" s="25"/>
      <c r="L32" s="19">
        <f t="shared" si="9"/>
        <v>61.730000000000004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715</v>
      </c>
      <c r="G43" s="32">
        <f t="shared" ref="G43" si="14">G32+G42</f>
        <v>27.800000000000004</v>
      </c>
      <c r="H43" s="32">
        <f t="shared" ref="H43" si="15">H32+H42</f>
        <v>15.099999999999998</v>
      </c>
      <c r="I43" s="32">
        <f t="shared" ref="I43" si="16">I32+I42</f>
        <v>94.1</v>
      </c>
      <c r="J43" s="32">
        <f t="shared" ref="J43:L43" si="17">J32+J42</f>
        <v>601</v>
      </c>
      <c r="K43" s="32"/>
      <c r="L43" s="32">
        <f t="shared" si="17"/>
        <v>61.730000000000004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59</v>
      </c>
      <c r="F44" s="58">
        <v>150</v>
      </c>
      <c r="G44" s="58">
        <v>29.7</v>
      </c>
      <c r="H44" s="58">
        <v>10.7</v>
      </c>
      <c r="I44" s="59">
        <v>21.6</v>
      </c>
      <c r="J44" s="40">
        <v>301</v>
      </c>
      <c r="K44" s="60" t="s">
        <v>61</v>
      </c>
      <c r="L44" s="40">
        <v>58.54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7" t="s">
        <v>60</v>
      </c>
      <c r="F46" s="58">
        <v>200</v>
      </c>
      <c r="G46" s="58">
        <v>0.2</v>
      </c>
      <c r="H46" s="58">
        <v>0</v>
      </c>
      <c r="I46" s="59">
        <v>26.8</v>
      </c>
      <c r="J46" s="43">
        <v>27</v>
      </c>
      <c r="K46" s="60" t="s">
        <v>44</v>
      </c>
      <c r="L46" s="43">
        <v>4.72</v>
      </c>
    </row>
    <row r="47" spans="1:12" ht="15" x14ac:dyDescent="0.25">
      <c r="A47" s="23"/>
      <c r="B47" s="15"/>
      <c r="C47" s="11"/>
      <c r="D47" s="7" t="s">
        <v>23</v>
      </c>
      <c r="E47" s="57" t="s">
        <v>45</v>
      </c>
      <c r="F47" s="58">
        <v>45</v>
      </c>
      <c r="G47" s="58">
        <v>1</v>
      </c>
      <c r="H47" s="58">
        <v>0</v>
      </c>
      <c r="I47" s="59">
        <v>7</v>
      </c>
      <c r="J47" s="43">
        <v>35</v>
      </c>
      <c r="K47" s="44" t="s">
        <v>46</v>
      </c>
      <c r="L47" s="43">
        <v>0.9</v>
      </c>
    </row>
    <row r="48" spans="1:12" ht="15.75" thickBot="1" x14ac:dyDescent="0.3">
      <c r="A48" s="23"/>
      <c r="B48" s="15"/>
      <c r="C48" s="11"/>
      <c r="D48" s="7" t="s">
        <v>24</v>
      </c>
      <c r="E48" s="67" t="s">
        <v>47</v>
      </c>
      <c r="F48" s="65">
        <v>150</v>
      </c>
      <c r="G48" s="65">
        <v>0.6</v>
      </c>
      <c r="H48" s="65">
        <v>0.6</v>
      </c>
      <c r="I48" s="66">
        <v>14.7</v>
      </c>
      <c r="J48" s="43">
        <v>67</v>
      </c>
      <c r="K48" s="44" t="s">
        <v>46</v>
      </c>
      <c r="L48" s="43">
        <v>15</v>
      </c>
    </row>
    <row r="49" spans="1:12" ht="15" x14ac:dyDescent="0.25">
      <c r="A49" s="23"/>
      <c r="B49" s="15"/>
      <c r="C49" s="11"/>
      <c r="D49" s="6" t="s">
        <v>23</v>
      </c>
      <c r="E49" s="57" t="s">
        <v>48</v>
      </c>
      <c r="F49" s="58">
        <v>25</v>
      </c>
      <c r="G49" s="58">
        <v>1</v>
      </c>
      <c r="H49" s="58">
        <v>0</v>
      </c>
      <c r="I49" s="59">
        <v>5</v>
      </c>
      <c r="J49" s="43">
        <v>26</v>
      </c>
      <c r="K49" s="44" t="s">
        <v>46</v>
      </c>
      <c r="L49" s="43">
        <v>0.75</v>
      </c>
    </row>
    <row r="50" spans="1:12" ht="15" x14ac:dyDescent="0.25">
      <c r="A50" s="23"/>
      <c r="B50" s="15"/>
      <c r="C50" s="11"/>
      <c r="D50" s="6"/>
      <c r="E50" s="57" t="s">
        <v>62</v>
      </c>
      <c r="F50" s="58">
        <v>20</v>
      </c>
      <c r="G50" s="58">
        <v>0.1</v>
      </c>
      <c r="H50" s="58">
        <v>0</v>
      </c>
      <c r="I50" s="59">
        <v>14.4</v>
      </c>
      <c r="J50" s="43">
        <v>58</v>
      </c>
      <c r="K50" s="44" t="s">
        <v>46</v>
      </c>
      <c r="L50" s="43">
        <v>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32.6</v>
      </c>
      <c r="H51" s="19">
        <f t="shared" ref="H51" si="19">SUM(H44:H50)</f>
        <v>11.299999999999999</v>
      </c>
      <c r="I51" s="19">
        <f t="shared" ref="I51" si="20">SUM(I44:I50)</f>
        <v>89.500000000000014</v>
      </c>
      <c r="J51" s="19">
        <f t="shared" ref="J51:L51" si="21">SUM(J44:J50)</f>
        <v>514</v>
      </c>
      <c r="K51" s="25"/>
      <c r="L51" s="19">
        <f t="shared" si="21"/>
        <v>82.91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" si="26">G51+G61</f>
        <v>32.6</v>
      </c>
      <c r="H62" s="32">
        <f t="shared" ref="H62" si="27">H51+H61</f>
        <v>11.299999999999999</v>
      </c>
      <c r="I62" s="32">
        <f t="shared" ref="I62" si="28">I51+I61</f>
        <v>89.500000000000014</v>
      </c>
      <c r="J62" s="32">
        <f t="shared" ref="J62:L62" si="29">J51+J61</f>
        <v>514</v>
      </c>
      <c r="K62" s="32"/>
      <c r="L62" s="32">
        <f t="shared" si="29"/>
        <v>82.91</v>
      </c>
    </row>
    <row r="63" spans="1:12" ht="30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8" t="s">
        <v>63</v>
      </c>
      <c r="F63" s="69">
        <v>240</v>
      </c>
      <c r="G63" s="69">
        <v>17.600000000000001</v>
      </c>
      <c r="H63" s="69">
        <v>11.6</v>
      </c>
      <c r="I63" s="70">
        <v>38.5</v>
      </c>
      <c r="J63" s="40">
        <v>329</v>
      </c>
      <c r="K63" s="71" t="s">
        <v>54</v>
      </c>
      <c r="L63" s="72">
        <v>23.24</v>
      </c>
    </row>
    <row r="64" spans="1:12" ht="15" x14ac:dyDescent="0.25">
      <c r="A64" s="23"/>
      <c r="B64" s="15"/>
      <c r="C64" s="11"/>
      <c r="D64" s="6" t="s">
        <v>50</v>
      </c>
      <c r="E64" s="61" t="s">
        <v>64</v>
      </c>
      <c r="F64" s="62">
        <v>80</v>
      </c>
      <c r="G64" s="62">
        <v>2</v>
      </c>
      <c r="H64" s="62">
        <v>8.1</v>
      </c>
      <c r="I64" s="63">
        <v>8.4</v>
      </c>
      <c r="J64" s="43">
        <v>114</v>
      </c>
      <c r="K64" s="64" t="s">
        <v>65</v>
      </c>
      <c r="L64" s="73">
        <v>8.94</v>
      </c>
    </row>
    <row r="65" spans="1:12" ht="15" x14ac:dyDescent="0.25">
      <c r="A65" s="23"/>
      <c r="B65" s="15"/>
      <c r="C65" s="11"/>
      <c r="D65" s="7" t="s">
        <v>22</v>
      </c>
      <c r="E65" s="57" t="s">
        <v>66</v>
      </c>
      <c r="F65" s="58">
        <v>200</v>
      </c>
      <c r="G65" s="58">
        <v>0.5</v>
      </c>
      <c r="H65" s="58">
        <v>0</v>
      </c>
      <c r="I65" s="59">
        <v>19.8</v>
      </c>
      <c r="J65" s="43">
        <v>81</v>
      </c>
      <c r="K65" s="60" t="s">
        <v>44</v>
      </c>
      <c r="L65" s="43">
        <v>4.28</v>
      </c>
    </row>
    <row r="66" spans="1:12" ht="15" x14ac:dyDescent="0.25">
      <c r="A66" s="23"/>
      <c r="B66" s="15"/>
      <c r="C66" s="11"/>
      <c r="D66" s="7" t="s">
        <v>23</v>
      </c>
      <c r="E66" s="57" t="s">
        <v>45</v>
      </c>
      <c r="F66" s="58">
        <v>15</v>
      </c>
      <c r="G66" s="58">
        <v>1.1000000000000001</v>
      </c>
      <c r="H66" s="58">
        <v>0.1</v>
      </c>
      <c r="I66" s="59">
        <v>7.4</v>
      </c>
      <c r="J66" s="43">
        <v>35</v>
      </c>
      <c r="K66" s="44" t="s">
        <v>46</v>
      </c>
      <c r="L66" s="43">
        <v>0.9</v>
      </c>
    </row>
    <row r="67" spans="1:12" ht="15" x14ac:dyDescent="0.25">
      <c r="A67" s="23"/>
      <c r="B67" s="15"/>
      <c r="C67" s="11"/>
      <c r="D67" s="7" t="s">
        <v>24</v>
      </c>
      <c r="E67" s="57" t="s">
        <v>57</v>
      </c>
      <c r="F67" s="58">
        <v>120</v>
      </c>
      <c r="G67" s="58">
        <v>1.8</v>
      </c>
      <c r="H67" s="58">
        <v>0</v>
      </c>
      <c r="I67" s="59">
        <v>26.9</v>
      </c>
      <c r="J67" s="43">
        <v>115</v>
      </c>
      <c r="K67" s="44" t="s">
        <v>46</v>
      </c>
      <c r="L67" s="43">
        <v>14.4</v>
      </c>
    </row>
    <row r="68" spans="1:12" ht="15" x14ac:dyDescent="0.25">
      <c r="A68" s="23"/>
      <c r="B68" s="15"/>
      <c r="C68" s="11"/>
      <c r="D68" s="6"/>
      <c r="E68" s="57" t="s">
        <v>48</v>
      </c>
      <c r="F68" s="58">
        <v>30</v>
      </c>
      <c r="G68" s="58">
        <v>1.1000000000000001</v>
      </c>
      <c r="H68" s="58">
        <v>0.2</v>
      </c>
      <c r="I68" s="59">
        <v>5</v>
      </c>
      <c r="J68" s="43">
        <v>26</v>
      </c>
      <c r="K68" s="44" t="s">
        <v>46</v>
      </c>
      <c r="L68" s="43">
        <v>1.5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685</v>
      </c>
      <c r="G70" s="19">
        <f t="shared" ref="G70" si="30">SUM(G63:G69)</f>
        <v>24.100000000000005</v>
      </c>
      <c r="H70" s="19">
        <f t="shared" ref="H70" si="31">SUM(H63:H69)</f>
        <v>20</v>
      </c>
      <c r="I70" s="19">
        <f t="shared" ref="I70" si="32">SUM(I63:I69)</f>
        <v>106</v>
      </c>
      <c r="J70" s="19">
        <f t="shared" ref="J70:L70" si="33">SUM(J63:J69)</f>
        <v>700</v>
      </c>
      <c r="K70" s="25"/>
      <c r="L70" s="19">
        <f t="shared" si="33"/>
        <v>53.26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685</v>
      </c>
      <c r="G81" s="32">
        <f t="shared" ref="G81" si="38">G70+G80</f>
        <v>24.100000000000005</v>
      </c>
      <c r="H81" s="32">
        <f t="shared" ref="H81" si="39">H70+H80</f>
        <v>20</v>
      </c>
      <c r="I81" s="32">
        <f t="shared" ref="I81" si="40">I70+I80</f>
        <v>106</v>
      </c>
      <c r="J81" s="32">
        <f t="shared" ref="J81:L81" si="41">J70+J80</f>
        <v>700</v>
      </c>
      <c r="K81" s="32"/>
      <c r="L81" s="32">
        <f t="shared" si="41"/>
        <v>53.26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7" t="s">
        <v>70</v>
      </c>
      <c r="F82" s="58">
        <v>240</v>
      </c>
      <c r="G82" s="58">
        <v>19.5</v>
      </c>
      <c r="H82" s="58">
        <v>20.9</v>
      </c>
      <c r="I82" s="59">
        <v>34.6</v>
      </c>
      <c r="J82" s="58">
        <v>405.1</v>
      </c>
      <c r="K82" s="60" t="s">
        <v>54</v>
      </c>
      <c r="L82" s="74">
        <v>49.57</v>
      </c>
    </row>
    <row r="83" spans="1:12" ht="15" x14ac:dyDescent="0.25">
      <c r="A83" s="23"/>
      <c r="B83" s="15"/>
      <c r="C83" s="11"/>
      <c r="D83" s="6"/>
      <c r="E83" s="61" t="s">
        <v>74</v>
      </c>
      <c r="F83" s="62">
        <v>80</v>
      </c>
      <c r="G83" s="62">
        <v>0.7</v>
      </c>
      <c r="H83" s="62">
        <v>8.1</v>
      </c>
      <c r="I83" s="63">
        <v>5.8</v>
      </c>
      <c r="J83" s="43">
        <v>99</v>
      </c>
      <c r="K83" s="64" t="s">
        <v>75</v>
      </c>
      <c r="L83" s="73">
        <v>7.2</v>
      </c>
    </row>
    <row r="84" spans="1:12" ht="15" x14ac:dyDescent="0.25">
      <c r="A84" s="23"/>
      <c r="B84" s="15"/>
      <c r="C84" s="11"/>
      <c r="D84" s="7" t="s">
        <v>22</v>
      </c>
      <c r="E84" s="57" t="s">
        <v>73</v>
      </c>
      <c r="F84" s="58">
        <v>200</v>
      </c>
      <c r="G84" s="58">
        <v>0.2</v>
      </c>
      <c r="H84" s="58">
        <v>0</v>
      </c>
      <c r="I84" s="59">
        <v>6.4</v>
      </c>
      <c r="J84" s="43">
        <v>1</v>
      </c>
      <c r="K84" s="60" t="s">
        <v>44</v>
      </c>
      <c r="L84" s="74">
        <v>0.97</v>
      </c>
    </row>
    <row r="85" spans="1:12" ht="15" x14ac:dyDescent="0.25">
      <c r="A85" s="23"/>
      <c r="B85" s="15"/>
      <c r="C85" s="11"/>
      <c r="D85" s="7" t="s">
        <v>23</v>
      </c>
      <c r="E85" s="57" t="s">
        <v>45</v>
      </c>
      <c r="F85" s="58">
        <v>15</v>
      </c>
      <c r="G85" s="58">
        <v>1</v>
      </c>
      <c r="H85" s="58">
        <v>0</v>
      </c>
      <c r="I85" s="59">
        <v>7</v>
      </c>
      <c r="J85" s="43">
        <v>35</v>
      </c>
      <c r="K85" s="44" t="s">
        <v>46</v>
      </c>
      <c r="L85" s="43">
        <v>0.9</v>
      </c>
    </row>
    <row r="86" spans="1:12" ht="15.75" thickBot="1" x14ac:dyDescent="0.3">
      <c r="A86" s="23"/>
      <c r="B86" s="15"/>
      <c r="C86" s="11"/>
      <c r="D86" s="7" t="s">
        <v>24</v>
      </c>
      <c r="E86" s="67" t="s">
        <v>72</v>
      </c>
      <c r="F86" s="65">
        <v>150</v>
      </c>
      <c r="G86" s="65">
        <v>0.6</v>
      </c>
      <c r="H86" s="65">
        <v>0.6</v>
      </c>
      <c r="I86" s="66">
        <v>14.7</v>
      </c>
      <c r="J86" s="43">
        <v>67</v>
      </c>
      <c r="K86" s="44" t="s">
        <v>46</v>
      </c>
      <c r="L86" s="43">
        <v>15</v>
      </c>
    </row>
    <row r="87" spans="1:12" ht="15" x14ac:dyDescent="0.25">
      <c r="A87" s="23"/>
      <c r="B87" s="15"/>
      <c r="C87" s="11"/>
      <c r="D87" s="6"/>
      <c r="E87" s="57" t="s">
        <v>71</v>
      </c>
      <c r="F87" s="58">
        <v>30</v>
      </c>
      <c r="G87" s="58">
        <v>1.1000000000000001</v>
      </c>
      <c r="H87" s="58">
        <v>2.2000000000000002</v>
      </c>
      <c r="I87" s="59">
        <v>2.9</v>
      </c>
      <c r="J87" s="43">
        <v>26</v>
      </c>
      <c r="K87" s="60" t="s">
        <v>76</v>
      </c>
      <c r="L87" s="43">
        <v>12.58</v>
      </c>
    </row>
    <row r="88" spans="1:12" ht="15" x14ac:dyDescent="0.25">
      <c r="A88" s="23"/>
      <c r="B88" s="15"/>
      <c r="C88" s="11"/>
      <c r="D88" s="6"/>
      <c r="E88" s="57" t="s">
        <v>48</v>
      </c>
      <c r="F88" s="58">
        <v>15</v>
      </c>
      <c r="G88" s="58">
        <v>1</v>
      </c>
      <c r="H88" s="58">
        <v>0</v>
      </c>
      <c r="I88" s="59">
        <v>5</v>
      </c>
      <c r="J88" s="43">
        <v>36</v>
      </c>
      <c r="K88" s="44" t="s">
        <v>46</v>
      </c>
      <c r="L88" s="43">
        <v>0.75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24.1</v>
      </c>
      <c r="H89" s="19">
        <f t="shared" ref="H89" si="43">SUM(H82:H88)</f>
        <v>31.8</v>
      </c>
      <c r="I89" s="19">
        <f t="shared" ref="I89" si="44">SUM(I82:I88)</f>
        <v>76.400000000000006</v>
      </c>
      <c r="J89" s="19">
        <f t="shared" ref="J89:L89" si="45">SUM(J82:J88)</f>
        <v>669.1</v>
      </c>
      <c r="K89" s="25"/>
      <c r="L89" s="19">
        <f t="shared" si="45"/>
        <v>86.97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24.1</v>
      </c>
      <c r="H100" s="32">
        <f t="shared" ref="H100" si="51">H89+H99</f>
        <v>31.8</v>
      </c>
      <c r="I100" s="32">
        <f t="shared" ref="I100" si="52">I89+I99</f>
        <v>76.400000000000006</v>
      </c>
      <c r="J100" s="32">
        <f t="shared" ref="J100:L100" si="53">J89+J99</f>
        <v>669.1</v>
      </c>
      <c r="K100" s="32"/>
      <c r="L100" s="32">
        <f t="shared" si="53"/>
        <v>86.97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77</v>
      </c>
      <c r="F101" s="58">
        <v>200</v>
      </c>
      <c r="G101" s="58">
        <v>8.3000000000000007</v>
      </c>
      <c r="H101" s="58">
        <v>10.1</v>
      </c>
      <c r="I101" s="59">
        <v>37.6</v>
      </c>
      <c r="J101" s="40">
        <v>275</v>
      </c>
      <c r="K101" s="60" t="s">
        <v>79</v>
      </c>
      <c r="L101" s="40">
        <v>16.5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78</v>
      </c>
      <c r="F103" s="58">
        <v>200</v>
      </c>
      <c r="G103" s="58">
        <v>4.7</v>
      </c>
      <c r="H103" s="58">
        <v>3.5</v>
      </c>
      <c r="I103" s="59">
        <v>12.5</v>
      </c>
      <c r="J103" s="43">
        <v>100</v>
      </c>
      <c r="K103" s="60" t="s">
        <v>80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57" t="s">
        <v>45</v>
      </c>
      <c r="F104" s="58">
        <v>45</v>
      </c>
      <c r="G104" s="58">
        <v>1</v>
      </c>
      <c r="H104" s="58">
        <v>0</v>
      </c>
      <c r="I104" s="59">
        <v>7</v>
      </c>
      <c r="J104" s="43">
        <v>35</v>
      </c>
      <c r="K104" s="44" t="s">
        <v>46</v>
      </c>
      <c r="L104" s="43">
        <v>2.25</v>
      </c>
    </row>
    <row r="105" spans="1:12" ht="15.75" thickBot="1" x14ac:dyDescent="0.3">
      <c r="A105" s="23"/>
      <c r="B105" s="15"/>
      <c r="C105" s="11"/>
      <c r="D105" s="7" t="s">
        <v>24</v>
      </c>
      <c r="E105" s="67" t="s">
        <v>57</v>
      </c>
      <c r="F105" s="65">
        <v>120</v>
      </c>
      <c r="G105" s="65">
        <v>1.8</v>
      </c>
      <c r="H105" s="65">
        <v>0</v>
      </c>
      <c r="I105" s="66">
        <v>26.9</v>
      </c>
      <c r="J105" s="43">
        <v>115</v>
      </c>
      <c r="K105" s="44" t="s">
        <v>46</v>
      </c>
      <c r="L105" s="43">
        <v>14.4</v>
      </c>
    </row>
    <row r="106" spans="1:12" ht="15" x14ac:dyDescent="0.25">
      <c r="A106" s="23"/>
      <c r="B106" s="15"/>
      <c r="C106" s="11"/>
      <c r="D106" s="6" t="s">
        <v>23</v>
      </c>
      <c r="E106" s="57" t="s">
        <v>48</v>
      </c>
      <c r="F106" s="58">
        <v>25</v>
      </c>
      <c r="G106" s="58">
        <v>1</v>
      </c>
      <c r="H106" s="58">
        <v>0</v>
      </c>
      <c r="I106" s="59">
        <v>5</v>
      </c>
      <c r="J106" s="43">
        <v>26</v>
      </c>
      <c r="K106" s="44" t="s">
        <v>46</v>
      </c>
      <c r="L106" s="43">
        <v>1.25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16.8</v>
      </c>
      <c r="H108" s="19">
        <f t="shared" si="54"/>
        <v>13.6</v>
      </c>
      <c r="I108" s="19">
        <f t="shared" si="54"/>
        <v>89</v>
      </c>
      <c r="J108" s="19">
        <f t="shared" si="54"/>
        <v>551</v>
      </c>
      <c r="K108" s="25"/>
      <c r="L108" s="19">
        <f t="shared" ref="L108" si="55">SUM(L101:L107)</f>
        <v>46.4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16.8</v>
      </c>
      <c r="H119" s="32">
        <f t="shared" ref="H119" si="59">H108+H118</f>
        <v>13.6</v>
      </c>
      <c r="I119" s="32">
        <f t="shared" ref="I119" si="60">I108+I118</f>
        <v>89</v>
      </c>
      <c r="J119" s="32">
        <f t="shared" ref="J119:L119" si="61">J108+J118</f>
        <v>551</v>
      </c>
      <c r="K119" s="32"/>
      <c r="L119" s="32">
        <f t="shared" si="61"/>
        <v>46.4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81</v>
      </c>
      <c r="F120" s="58">
        <v>250</v>
      </c>
      <c r="G120" s="75">
        <v>22.4</v>
      </c>
      <c r="H120" s="75">
        <v>12.1</v>
      </c>
      <c r="I120" s="76">
        <v>40.4</v>
      </c>
      <c r="J120" s="40">
        <v>360</v>
      </c>
      <c r="K120" s="60" t="s">
        <v>83</v>
      </c>
      <c r="L120" s="40">
        <v>28.95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60"/>
      <c r="L121" s="43"/>
    </row>
    <row r="122" spans="1:12" ht="15" x14ac:dyDescent="0.25">
      <c r="A122" s="14"/>
      <c r="B122" s="15"/>
      <c r="C122" s="11"/>
      <c r="D122" s="7" t="s">
        <v>22</v>
      </c>
      <c r="E122" s="57" t="s">
        <v>82</v>
      </c>
      <c r="F122" s="58">
        <v>200</v>
      </c>
      <c r="G122" s="75">
        <v>0.2</v>
      </c>
      <c r="H122" s="75">
        <v>0</v>
      </c>
      <c r="I122" s="76">
        <v>6.6</v>
      </c>
      <c r="J122" s="43">
        <v>28</v>
      </c>
      <c r="K122" s="60" t="s">
        <v>55</v>
      </c>
      <c r="L122" s="43">
        <v>2.33</v>
      </c>
    </row>
    <row r="123" spans="1:12" ht="15" x14ac:dyDescent="0.25">
      <c r="A123" s="14"/>
      <c r="B123" s="15"/>
      <c r="C123" s="11"/>
      <c r="D123" s="7" t="s">
        <v>23</v>
      </c>
      <c r="E123" s="57" t="s">
        <v>45</v>
      </c>
      <c r="F123" s="58">
        <v>45</v>
      </c>
      <c r="G123" s="75">
        <v>3.4</v>
      </c>
      <c r="H123" s="75">
        <v>0.4</v>
      </c>
      <c r="I123" s="76">
        <v>22.1</v>
      </c>
      <c r="J123" s="43">
        <v>106</v>
      </c>
      <c r="K123" s="44" t="s">
        <v>46</v>
      </c>
      <c r="L123" s="43">
        <v>2.25</v>
      </c>
    </row>
    <row r="124" spans="1:12" ht="15.75" thickBot="1" x14ac:dyDescent="0.3">
      <c r="A124" s="14"/>
      <c r="B124" s="15"/>
      <c r="C124" s="11"/>
      <c r="D124" s="7" t="s">
        <v>24</v>
      </c>
      <c r="E124" s="67" t="s">
        <v>47</v>
      </c>
      <c r="F124" s="65">
        <v>100</v>
      </c>
      <c r="G124" s="77">
        <v>0.4</v>
      </c>
      <c r="H124" s="77">
        <v>0.4</v>
      </c>
      <c r="I124" s="78">
        <v>9.8000000000000007</v>
      </c>
      <c r="J124" s="43">
        <v>44</v>
      </c>
      <c r="K124" s="44" t="s">
        <v>46</v>
      </c>
      <c r="L124" s="43">
        <v>12</v>
      </c>
    </row>
    <row r="125" spans="1:12" ht="15" x14ac:dyDescent="0.25">
      <c r="A125" s="14"/>
      <c r="B125" s="15"/>
      <c r="C125" s="11"/>
      <c r="D125" s="6"/>
      <c r="E125" s="57" t="s">
        <v>48</v>
      </c>
      <c r="F125" s="58">
        <v>25</v>
      </c>
      <c r="G125" s="75">
        <v>1.7</v>
      </c>
      <c r="H125" s="75">
        <v>0.3</v>
      </c>
      <c r="I125" s="76">
        <v>8.4</v>
      </c>
      <c r="J125" s="43">
        <v>43</v>
      </c>
      <c r="K125" s="44" t="s">
        <v>46</v>
      </c>
      <c r="L125" s="43">
        <v>1.25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28.099999999999994</v>
      </c>
      <c r="H127" s="19">
        <f t="shared" si="62"/>
        <v>13.200000000000001</v>
      </c>
      <c r="I127" s="19">
        <f t="shared" si="62"/>
        <v>87.3</v>
      </c>
      <c r="J127" s="19">
        <f t="shared" si="62"/>
        <v>581</v>
      </c>
      <c r="K127" s="25"/>
      <c r="L127" s="19">
        <f t="shared" ref="L127" si="63">SUM(L120:L126)</f>
        <v>46.78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620</v>
      </c>
      <c r="G138" s="32">
        <f t="shared" ref="G138" si="66">G127+G137</f>
        <v>28.099999999999994</v>
      </c>
      <c r="H138" s="32">
        <f t="shared" ref="H138" si="67">H127+H137</f>
        <v>13.200000000000001</v>
      </c>
      <c r="I138" s="32">
        <f t="shared" ref="I138" si="68">I127+I137</f>
        <v>87.3</v>
      </c>
      <c r="J138" s="32">
        <f t="shared" ref="J138:L138" si="69">J127+J137</f>
        <v>581</v>
      </c>
      <c r="K138" s="32"/>
      <c r="L138" s="32">
        <f t="shared" si="69"/>
        <v>46.78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7" t="s">
        <v>84</v>
      </c>
      <c r="F139" s="58">
        <v>240</v>
      </c>
      <c r="G139" s="58">
        <v>20.9</v>
      </c>
      <c r="H139" s="58">
        <v>8.6</v>
      </c>
      <c r="I139" s="59">
        <v>48.5</v>
      </c>
      <c r="J139" s="40">
        <v>355</v>
      </c>
      <c r="K139" s="60" t="s">
        <v>79</v>
      </c>
      <c r="L139" s="40">
        <v>27.17</v>
      </c>
    </row>
    <row r="140" spans="1:12" ht="15" x14ac:dyDescent="0.25">
      <c r="A140" s="23"/>
      <c r="B140" s="15"/>
      <c r="C140" s="11"/>
      <c r="D140" s="6"/>
      <c r="E140" s="61" t="s">
        <v>85</v>
      </c>
      <c r="F140" s="62">
        <v>80</v>
      </c>
      <c r="G140" s="62">
        <v>2</v>
      </c>
      <c r="H140" s="62">
        <v>8.1</v>
      </c>
      <c r="I140" s="63">
        <v>8.4</v>
      </c>
      <c r="J140" s="43">
        <v>114</v>
      </c>
      <c r="K140" s="64" t="s">
        <v>65</v>
      </c>
      <c r="L140" s="43">
        <v>8.94</v>
      </c>
    </row>
    <row r="141" spans="1:12" ht="15" x14ac:dyDescent="0.25">
      <c r="A141" s="23"/>
      <c r="B141" s="15"/>
      <c r="C141" s="11"/>
      <c r="D141" s="7" t="s">
        <v>22</v>
      </c>
      <c r="E141" s="57" t="s">
        <v>43</v>
      </c>
      <c r="F141" s="58">
        <v>200</v>
      </c>
      <c r="G141" s="58">
        <v>0.2</v>
      </c>
      <c r="H141" s="58">
        <v>0</v>
      </c>
      <c r="I141" s="59">
        <v>6.4</v>
      </c>
      <c r="J141" s="43">
        <v>27</v>
      </c>
      <c r="K141" s="60" t="s">
        <v>44</v>
      </c>
      <c r="L141" s="43">
        <v>0.97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45</v>
      </c>
      <c r="F142" s="58">
        <v>15</v>
      </c>
      <c r="G142" s="58">
        <v>1</v>
      </c>
      <c r="H142" s="58">
        <v>0</v>
      </c>
      <c r="I142" s="59">
        <v>7</v>
      </c>
      <c r="J142" s="43">
        <v>35</v>
      </c>
      <c r="K142" s="44" t="s">
        <v>46</v>
      </c>
      <c r="L142" s="43">
        <v>0.9</v>
      </c>
    </row>
    <row r="143" spans="1:12" ht="15.75" thickBot="1" x14ac:dyDescent="0.3">
      <c r="A143" s="23"/>
      <c r="B143" s="15"/>
      <c r="C143" s="11"/>
      <c r="D143" s="7" t="s">
        <v>24</v>
      </c>
      <c r="E143" s="67" t="s">
        <v>72</v>
      </c>
      <c r="F143" s="65">
        <v>100</v>
      </c>
      <c r="G143" s="65">
        <v>0.4</v>
      </c>
      <c r="H143" s="65">
        <v>0.4</v>
      </c>
      <c r="I143" s="66">
        <v>9.8000000000000007</v>
      </c>
      <c r="J143" s="43">
        <v>44</v>
      </c>
      <c r="K143" s="44" t="s">
        <v>46</v>
      </c>
      <c r="L143" s="43">
        <v>12</v>
      </c>
    </row>
    <row r="144" spans="1:12" ht="15" x14ac:dyDescent="0.25">
      <c r="A144" s="23"/>
      <c r="B144" s="15"/>
      <c r="C144" s="11"/>
      <c r="D144" s="6"/>
      <c r="E144" s="57" t="s">
        <v>86</v>
      </c>
      <c r="F144" s="58">
        <v>30</v>
      </c>
      <c r="G144" s="58">
        <v>1.1000000000000001</v>
      </c>
      <c r="H144" s="58">
        <v>2.2000000000000002</v>
      </c>
      <c r="I144" s="59">
        <v>2.9</v>
      </c>
      <c r="J144" s="43">
        <v>36</v>
      </c>
      <c r="K144" s="60" t="s">
        <v>76</v>
      </c>
      <c r="L144" s="43">
        <v>12.58</v>
      </c>
    </row>
    <row r="145" spans="1:12" ht="15" x14ac:dyDescent="0.25">
      <c r="A145" s="23"/>
      <c r="B145" s="15"/>
      <c r="C145" s="11"/>
      <c r="D145" s="6"/>
      <c r="E145" s="57" t="s">
        <v>48</v>
      </c>
      <c r="F145" s="58">
        <v>15</v>
      </c>
      <c r="G145" s="58">
        <v>1</v>
      </c>
      <c r="H145" s="58">
        <v>0</v>
      </c>
      <c r="I145" s="59">
        <v>5</v>
      </c>
      <c r="J145" s="43">
        <v>26</v>
      </c>
      <c r="K145" s="44" t="s">
        <v>46</v>
      </c>
      <c r="L145" s="43">
        <v>0.75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26.599999999999998</v>
      </c>
      <c r="H146" s="19">
        <f t="shared" si="70"/>
        <v>19.299999999999997</v>
      </c>
      <c r="I146" s="19">
        <f t="shared" si="70"/>
        <v>88</v>
      </c>
      <c r="J146" s="19">
        <f t="shared" si="70"/>
        <v>637</v>
      </c>
      <c r="K146" s="25"/>
      <c r="L146" s="19">
        <f t="shared" ref="L146" si="71">SUM(L139:L145)</f>
        <v>63.309999999999995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680</v>
      </c>
      <c r="G157" s="32">
        <f t="shared" ref="G157" si="74">G146+G156</f>
        <v>26.599999999999998</v>
      </c>
      <c r="H157" s="32">
        <f t="shared" ref="H157" si="75">H146+H156</f>
        <v>19.299999999999997</v>
      </c>
      <c r="I157" s="32">
        <f t="shared" ref="I157" si="76">I146+I156</f>
        <v>88</v>
      </c>
      <c r="J157" s="32">
        <f t="shared" ref="J157:L157" si="77">J146+J156</f>
        <v>637</v>
      </c>
      <c r="K157" s="32"/>
      <c r="L157" s="32">
        <f t="shared" si="77"/>
        <v>63.309999999999995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87</v>
      </c>
      <c r="F158" s="58">
        <v>250</v>
      </c>
      <c r="G158" s="58">
        <v>17.3</v>
      </c>
      <c r="H158" s="58">
        <v>9.6</v>
      </c>
      <c r="I158" s="59">
        <v>32.6</v>
      </c>
      <c r="J158" s="40">
        <v>286</v>
      </c>
      <c r="K158" s="60" t="s">
        <v>89</v>
      </c>
      <c r="L158" s="40">
        <v>30.16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7" t="s">
        <v>88</v>
      </c>
      <c r="F160" s="58">
        <v>200</v>
      </c>
      <c r="G160" s="58">
        <v>3.9</v>
      </c>
      <c r="H160" s="58">
        <v>2.9</v>
      </c>
      <c r="I160" s="59">
        <v>11.2</v>
      </c>
      <c r="J160" s="43">
        <v>86</v>
      </c>
      <c r="K160" s="60" t="s">
        <v>90</v>
      </c>
      <c r="L160" s="43">
        <v>9.1199999999999992</v>
      </c>
    </row>
    <row r="161" spans="1:12" ht="15" x14ac:dyDescent="0.25">
      <c r="A161" s="23"/>
      <c r="B161" s="15"/>
      <c r="C161" s="11"/>
      <c r="D161" s="7" t="s">
        <v>23</v>
      </c>
      <c r="E161" s="57" t="s">
        <v>45</v>
      </c>
      <c r="F161" s="58">
        <v>45</v>
      </c>
      <c r="G161" s="58">
        <v>1</v>
      </c>
      <c r="H161" s="58">
        <v>0</v>
      </c>
      <c r="I161" s="59">
        <v>7</v>
      </c>
      <c r="J161" s="43">
        <v>106</v>
      </c>
      <c r="K161" s="44" t="s">
        <v>46</v>
      </c>
      <c r="L161" s="43">
        <v>2.25</v>
      </c>
    </row>
    <row r="162" spans="1:12" ht="15.75" thickBot="1" x14ac:dyDescent="0.3">
      <c r="A162" s="23"/>
      <c r="B162" s="15"/>
      <c r="C162" s="11"/>
      <c r="D162" s="7" t="s">
        <v>24</v>
      </c>
      <c r="E162" s="67" t="s">
        <v>47</v>
      </c>
      <c r="F162" s="65">
        <v>150</v>
      </c>
      <c r="G162" s="65">
        <v>0.6</v>
      </c>
      <c r="H162" s="65">
        <v>0.6</v>
      </c>
      <c r="I162" s="66">
        <v>14.7</v>
      </c>
      <c r="J162" s="43">
        <v>68</v>
      </c>
      <c r="K162" s="44" t="s">
        <v>46</v>
      </c>
      <c r="L162" s="43">
        <v>15</v>
      </c>
    </row>
    <row r="163" spans="1:12" ht="15" x14ac:dyDescent="0.25">
      <c r="A163" s="23"/>
      <c r="B163" s="15"/>
      <c r="C163" s="11"/>
      <c r="D163" s="6"/>
      <c r="E163" s="57" t="s">
        <v>48</v>
      </c>
      <c r="F163" s="58">
        <v>25</v>
      </c>
      <c r="G163" s="58">
        <v>1</v>
      </c>
      <c r="H163" s="58">
        <v>0</v>
      </c>
      <c r="I163" s="59">
        <v>5</v>
      </c>
      <c r="J163" s="43">
        <v>43</v>
      </c>
      <c r="K163" s="44" t="s">
        <v>46</v>
      </c>
      <c r="L163" s="43">
        <v>1.25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23.8</v>
      </c>
      <c r="H165" s="19">
        <f t="shared" si="78"/>
        <v>13.1</v>
      </c>
      <c r="I165" s="19">
        <f t="shared" si="78"/>
        <v>70.5</v>
      </c>
      <c r="J165" s="19">
        <f t="shared" si="78"/>
        <v>589</v>
      </c>
      <c r="K165" s="25"/>
      <c r="L165" s="19">
        <f t="shared" ref="L165" si="79">SUM(L158:L164)</f>
        <v>57.78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670</v>
      </c>
      <c r="G176" s="32">
        <f t="shared" ref="G176" si="82">G165+G175</f>
        <v>23.8</v>
      </c>
      <c r="H176" s="32">
        <f t="shared" ref="H176" si="83">H165+H175</f>
        <v>13.1</v>
      </c>
      <c r="I176" s="32">
        <f t="shared" ref="I176" si="84">I165+I175</f>
        <v>70.5</v>
      </c>
      <c r="J176" s="32">
        <f t="shared" ref="J176:L176" si="85">J165+J175</f>
        <v>589</v>
      </c>
      <c r="K176" s="32"/>
      <c r="L176" s="32">
        <f t="shared" si="85"/>
        <v>57.78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652.77777777777783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24.155555555555559</v>
      </c>
      <c r="H196" s="34">
        <f t="shared" si="94"/>
        <v>16.844444444444445</v>
      </c>
      <c r="I196" s="34">
        <f t="shared" si="94"/>
        <v>86.433333333333337</v>
      </c>
      <c r="J196" s="34">
        <f t="shared" si="94"/>
        <v>593.23333333333335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60.348888888888887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2022-05-16T14:23:56Z</dcterms:created>
  <dcterms:modified xsi:type="dcterms:W3CDTF">2023-10-13T16:20:36Z</dcterms:modified>
</cp:coreProperties>
</file>